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5" activeTab="6"/>
  </bookViews>
  <sheets>
    <sheet name="Форма 1 (ОО)" sheetId="1" r:id="rId1"/>
    <sheet name="Форма 1.1 (МОУО)" sheetId="2" r:id="rId2"/>
    <sheet name="Форма 2 (ОО)" sheetId="3" r:id="rId3"/>
    <sheet name="Форма 3 (ОО)" sheetId="4" r:id="rId4"/>
    <sheet name="Форма 3.1 (МОУО)" sheetId="5" r:id="rId5"/>
    <sheet name="Форма 4 (ОО)" sheetId="6" r:id="rId6"/>
    <sheet name="Форма 4.1 (МОУО)" sheetId="7" r:id="rId7"/>
    <sheet name="Форма 5 (ОО)" sheetId="8" r:id="rId8"/>
  </sheets>
  <calcPr calcId="124519"/>
</workbook>
</file>

<file path=xl/calcChain.xml><?xml version="1.0" encoding="utf-8"?>
<calcChain xmlns="http://schemas.openxmlformats.org/spreadsheetml/2006/main">
  <c r="L19" i="2"/>
  <c r="K19"/>
  <c r="J19"/>
  <c r="I19"/>
  <c r="H19"/>
  <c r="G19"/>
  <c r="F19"/>
  <c r="E19"/>
  <c r="D19"/>
  <c r="C19"/>
  <c r="F41"/>
  <c r="E41"/>
  <c r="D41"/>
  <c r="C41"/>
  <c r="R10" i="7" l="1"/>
  <c r="R11"/>
  <c r="R12"/>
  <c r="R13"/>
  <c r="R14"/>
  <c r="R15"/>
  <c r="R16"/>
  <c r="R17"/>
  <c r="R18"/>
  <c r="R19"/>
  <c r="R20"/>
  <c r="R21"/>
  <c r="R22"/>
  <c r="R23"/>
  <c r="R24"/>
  <c r="R25"/>
  <c r="R26"/>
  <c r="R27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9"/>
  <c r="AG28" s="1"/>
  <c r="R9"/>
  <c r="R28" s="1"/>
  <c r="U18" i="5" l="1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8"/>
  <c r="U9"/>
  <c r="U10"/>
  <c r="U11"/>
  <c r="U12"/>
  <c r="U13"/>
  <c r="U14"/>
  <c r="U15"/>
  <c r="U16"/>
  <c r="U17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2" l="1"/>
</calcChain>
</file>

<file path=xl/sharedStrings.xml><?xml version="1.0" encoding="utf-8"?>
<sst xmlns="http://schemas.openxmlformats.org/spreadsheetml/2006/main" count="878" uniqueCount="267">
  <si>
    <t>г. Орёл</t>
  </si>
  <si>
    <t>Наименование образовательной организации (сокращенное в соответствии с Уставом)</t>
  </si>
  <si>
    <t>Наименование муниципального образования</t>
  </si>
  <si>
    <t>Класс</t>
  </si>
  <si>
    <t>4"А"</t>
  </si>
  <si>
    <t>Количество обучающихся</t>
  </si>
  <si>
    <t>по списку</t>
  </si>
  <si>
    <t>выполнявших работу</t>
  </si>
  <si>
    <t>УМК, автор учебника "Русский язык"</t>
  </si>
  <si>
    <t>Квалификационная категория учителя</t>
  </si>
  <si>
    <t xml:space="preserve">Высшая </t>
  </si>
  <si>
    <t>"Школа России",                В. П. Канакина</t>
  </si>
  <si>
    <t>Выполнили менее 60 % заданий базового уровня</t>
  </si>
  <si>
    <t>Выполнили от 60 % до 100 % заданий базового уровня</t>
  </si>
  <si>
    <t xml:space="preserve">Не достигли базового уровня    (в %) </t>
  </si>
  <si>
    <t xml:space="preserve"> Достигли базового уровня                        (в %)                     </t>
  </si>
  <si>
    <t>Форма 1.1 Результаты выполнения тестовой работы по русскому языку по 4 классам</t>
  </si>
  <si>
    <t>Наименование образовательной организации        (сокращенное в соответствии с Уставом)</t>
  </si>
  <si>
    <t>Успешность выполнения работы (средний % от максимального балла     за всю работу)</t>
  </si>
  <si>
    <t>Форма 1.2 Результаты выполнения тестовой работы по русскому языку обучающимися 4 классов по образовательным организациям</t>
  </si>
  <si>
    <t>ИТОГО:</t>
  </si>
  <si>
    <t>Успешность выполнения работы (средний % от максимального балла за всю работу)*</t>
  </si>
  <si>
    <t>** Обучающийся выполнил менее 11 заданий базового уровня</t>
  </si>
  <si>
    <t xml:space="preserve"> </t>
  </si>
  <si>
    <t>*** Обучающийся выполнил 11 и более заданий базового уровня (при этом важно, что для вывода           о том, что обучающийся справился с заданием базового уровня, ему достаточно получить один балл     за задания, даже если максимальный балл за данное базовое задание равен двум)</t>
  </si>
  <si>
    <t>* Успешность выполнения работы = количество баллов, полученных обучающимися за всю работу/общее количество баллов за всю работу (42)</t>
  </si>
  <si>
    <t>Общий балл*</t>
  </si>
  <si>
    <t>% выполнения заданий базового уровня**</t>
  </si>
  <si>
    <t>% выполнения заданий повышенного уровня***</t>
  </si>
  <si>
    <t>Муниципальное образование</t>
  </si>
  <si>
    <t>Наименование ОО</t>
  </si>
  <si>
    <t>Среднее значение по классу:</t>
  </si>
  <si>
    <t>78****</t>
  </si>
  <si>
    <t>Форма 2. Результаты оценки индивидуальных достижений обучающихся по русскому языку (тест) в каждом классе</t>
  </si>
  <si>
    <t>Уровень достижений*****</t>
  </si>
  <si>
    <t>78**** % обучающихся, достигших базового уровня в соответствии с требованиями ФГОС НОО к подготовке обучающихся = количество обучающихся, имеющих базовый, повышенный, высокий уровни/количество обучающихся, выполнявших работу</t>
  </si>
  <si>
    <t>базовый</t>
  </si>
  <si>
    <t>повышенный</t>
  </si>
  <si>
    <t>высокий</t>
  </si>
  <si>
    <t>пониженный</t>
  </si>
  <si>
    <t>недостаточный</t>
  </si>
  <si>
    <t>! ! ! В трех последних столбцах указывается среднее значение по классу (см. форму 2)</t>
  </si>
  <si>
    <t>Название уровня достижений</t>
  </si>
  <si>
    <t>Количество выполненных заданий базового уровня сложности</t>
  </si>
  <si>
    <t>Количество баллов за задания повышенного уровня сложности</t>
  </si>
  <si>
    <t>Недостаточный для дальнейшего обучения</t>
  </si>
  <si>
    <t>0-5</t>
  </si>
  <si>
    <t>0-15</t>
  </si>
  <si>
    <t>Пониженный</t>
  </si>
  <si>
    <t>6-10</t>
  </si>
  <si>
    <t>Базовый</t>
  </si>
  <si>
    <t>11-18</t>
  </si>
  <si>
    <t>0-4</t>
  </si>
  <si>
    <t>Повышенный</t>
  </si>
  <si>
    <t>11-15</t>
  </si>
  <si>
    <t>5-15</t>
  </si>
  <si>
    <t>16-18</t>
  </si>
  <si>
    <t>5-11</t>
  </si>
  <si>
    <t>Высокий</t>
  </si>
  <si>
    <t>12-15</t>
  </si>
  <si>
    <t>Границы определения уровней достижения планируемых результатов                                  по русскому языку</t>
  </si>
  <si>
    <t>* Общий балл - процент от максимального балла за выполнение всей работы. Общий балл = количество баллов, полученных обучающимся за всю работу/общее количество баллов за  работу (42)</t>
  </si>
  <si>
    <t>Не достигли базового уровня    (% обучающихся) **</t>
  </si>
  <si>
    <t xml:space="preserve"> Достигли базового уровня                        (% обучающихся) ***                    </t>
  </si>
  <si>
    <t>** % выполнения заданий базового уровня - процент заданий базового уровня, правильно выполненных обучающимися    (задание считается выполненным, если обучающийся получил 1 балл) = количество заданий базового уровня, правильно выполненных обучающимся/общее кол-во заданий базового уровня (18)</t>
  </si>
  <si>
    <t>*** % выполнения заданий повышенного уровня =  количество баллов за задания повышенного уровня, набравших обучающимся/общее количество баллов за задания повышенного уровня (15)</t>
  </si>
  <si>
    <t xml:space="preserve">Муниципальное образование </t>
  </si>
  <si>
    <t>Форма 3. Результаты выполнения тестовой работы по русскому языку по отдельным заданиям по образовательной организации</t>
  </si>
  <si>
    <t>Вариант 1</t>
  </si>
  <si>
    <t>№ задания</t>
  </si>
  <si>
    <t>Код        по кодифи-катору</t>
  </si>
  <si>
    <t>Проверяемое содержание</t>
  </si>
  <si>
    <t>Проверяемое знание/умение</t>
  </si>
  <si>
    <t>Уровень сложности</t>
  </si>
  <si>
    <t>Баллы    за задания</t>
  </si>
  <si>
    <t>Фонетика и графика</t>
  </si>
  <si>
    <t>Знание последовательности букв в русском алфавите, умение пользоваться алфавитом для упорядочивания слов</t>
  </si>
  <si>
    <t>Б</t>
  </si>
  <si>
    <t>1.3</t>
  </si>
  <si>
    <t>1.1, 1.2</t>
  </si>
  <si>
    <t>Умение характеризовать звуки русского языка (согласные твердые/мягкие, парные/непарные твердые и мягкие; согласные звонкие/глухие, парные/непарные звонкие и глухие; различать звуки и буквы; умение находить верное утверждение о звуковом составе слова</t>
  </si>
  <si>
    <t>1.1, 1.3</t>
  </si>
  <si>
    <t>Умение различать звуки и буквы; характеризовать звуковой, буквенный и слоговой состав слова; умение характеризовать слово по двум признакам; умение работать с таблицей</t>
  </si>
  <si>
    <t>П</t>
  </si>
  <si>
    <t xml:space="preserve">Состав слова </t>
  </si>
  <si>
    <t>Умение находить в словах с однозначно выделяемыми морфемами корень и приставку; умение находить несколько правильных ответов</t>
  </si>
  <si>
    <t>2.3</t>
  </si>
  <si>
    <t>Состав слова</t>
  </si>
  <si>
    <t>Умение находить в словах с однозначно выделяемыми морфемами окончание, корень, приставку, суффикс; умение соотносить слово и схему состава слова, выбирать из предложенных схем схему, соответствующую составу слова</t>
  </si>
  <si>
    <t>2.3, 6.1</t>
  </si>
  <si>
    <t>Состав слова. Орфография</t>
  </si>
  <si>
    <t>Умение находить в слове орфограмму; умение находить в словах с однозначно выделяемыми морфемами окончание, корень, приставку, суффикс и на основе этого определять значимую часть слова, в которую входит орфограмма; умение увидеть задачи с несколькими способами решения (слова, в которых две орфограммы); умение работать с таблицей</t>
  </si>
  <si>
    <t>4.1, 4.4</t>
  </si>
  <si>
    <t>Морфология</t>
  </si>
  <si>
    <t>Знание признаков основных частей речи; умение определять принадлежность слов к именам существительным; умение находить несколько правильных ответов</t>
  </si>
  <si>
    <t>Умение определять грамматические признаки имен существительных – число, падеж, склонение; умение находить имя существительное с заданными грамматическими признаками (склонение, форма числа, падеж)</t>
  </si>
  <si>
    <t>4.1</t>
  </si>
  <si>
    <t>Умение определять грамматический признак имен существительных – падеж; умение находить имена существительные, стоящие в форме определенного падежа; умение находить несколько правильных ответов</t>
  </si>
  <si>
    <t xml:space="preserve">Б </t>
  </si>
  <si>
    <t>Умение определять грамматические признаки имен существительных  - число, падеж, склонение; умение давать характеристику (указывать грамматические признаки) заданного имени существительного</t>
  </si>
  <si>
    <t>4.3, 4.4</t>
  </si>
  <si>
    <t>Знание признаков основных частей речи; умение определять принадлежность слов к глаголам; умение находить несколько правильных ответов</t>
  </si>
  <si>
    <t>Умение определять грамматический признак глаголов – спряжение; умение находить среди предложенных глаголы заданного спряжения; умение находить несколько правильных ответов</t>
  </si>
  <si>
    <t>4.3</t>
  </si>
  <si>
    <t>Умение определять грамматические признаки глаголов – число, время, лицо; умение давать характеристику (указывать грамматические признаки) заданного глагола</t>
  </si>
  <si>
    <t>4.1, 4.3, 4.4</t>
  </si>
  <si>
    <t>Умение различать омонимичные имена существительные и глаголы; умение составлять предложения с указанной частью речи</t>
  </si>
  <si>
    <t xml:space="preserve">Синтаксис </t>
  </si>
  <si>
    <t>Умение находить главные члены предложения</t>
  </si>
  <si>
    <t>5.5</t>
  </si>
  <si>
    <t>Синтаксис</t>
  </si>
  <si>
    <t>Умение классифицировать предложения по цели высказывания, находить побудительные предложения, умение находить несколько правильных ответов</t>
  </si>
  <si>
    <t>5.3</t>
  </si>
  <si>
    <t>Умение классифицировать предложения по цели высказывания, находить повествовательные предложения; умение определять невосклицательную интонацию предложения, умение находить главные члены предложения, выделять предложения с однородными членами; умение находить среди предложенных предложение с заданными характеристиками, умение находить несколько правильных ответов</t>
  </si>
  <si>
    <t>6.1, 6.5</t>
  </si>
  <si>
    <t>Орфография</t>
  </si>
  <si>
    <t>Умение применять правила правописания, различать предлоги и приставки, выявлять случаи раздельного написания; умение находить несколько правильных ответов</t>
  </si>
  <si>
    <t>Умение применять правила правописания, умение выявлять случаи написания удвоенных согласных и букв, обозначающих непроизносимый согласный звук; умение находить несколько правильных ответов</t>
  </si>
  <si>
    <t xml:space="preserve">Умение применять правила правописания, умение определять написание имен существительных с безударными падежными окончаниями, выявлять случаи написания окончания –е; умение находить несколько правильных ответов </t>
  </si>
  <si>
    <t>Умение обосновывать выбор окончания у существительных разных склонений, умение различать имена существительные разных склонений</t>
  </si>
  <si>
    <t>7.2, 7.1</t>
  </si>
  <si>
    <t>Развитие речи</t>
  </si>
  <si>
    <t>Умение соблюдать в повседневной жизни нормы речевого этикета и правила устного общения; умение осуществлять выбор адекватных языковых средств в процессе общения с людьми разных возрастов</t>
  </si>
  <si>
    <t>Умение соблюдать в повседневной жизни нормы речевого этикета и правила устного общения (умение слышать, точно реагировать на реплики, поддерживать разговор); умение осуществлять выбор адекватных языковых средств в процессе общения с людьми разных возрастов</t>
  </si>
  <si>
    <t>6.1</t>
  </si>
  <si>
    <t>Умение составлять план текста</t>
  </si>
  <si>
    <t>7.5</t>
  </si>
  <si>
    <t>7.6, 7.3</t>
  </si>
  <si>
    <t>Умение сочинять небольшой текст, умение выражать собственное мнение, аргументировать его</t>
  </si>
  <si>
    <t>Вариант 2</t>
  </si>
  <si>
    <t>Знание последовательности букв в русском алфавите, умение находить алфавитную последовательность слов (как одно из составляющих умения пользоваться алфавитом для упорядочивания слов)</t>
  </si>
  <si>
    <t>Умение характеризовать звуки русского языка (согласные твердые/мягкие, парные/непарные твердые и мягкие; умение находить несколько правильных ответов</t>
  </si>
  <si>
    <t>Умение различать звуки и буквы; характеризовать звуковой и слоговой состав слова; умение характеризовать слово по двум признакам; умение работать с таблицей</t>
  </si>
  <si>
    <t>2.2, 2.4</t>
  </si>
  <si>
    <t>Умение различать родственные (однокоренные) слова и формы слова; умение различать родственные слова и слова с омонимичными корнями</t>
  </si>
  <si>
    <t>2.1, 2.3</t>
  </si>
  <si>
    <t>Умение различать изменяемые и неизменяемые слова; умение находить в словах с однозначно выделяемыми морфемами окончание, корень, приставку, суффикс;  умение соотносить слово и схему состава слова, выбирать из предложенных слов слова, соответствующие заданной схеме состава слова; умение находить несколько правильных ответов</t>
  </si>
  <si>
    <t xml:space="preserve">Состав слова. </t>
  </si>
  <si>
    <t>Умение находить в словах с однозначно выделяемыми морфемами окончание, корень, приставку, суффикс; умение группировать слова по заданному основанию; умение самостоятельно определять способ действия при группировке слов в соответствии с их морфемным составом</t>
  </si>
  <si>
    <t>Знание признаков основных частей речи; умение подбирать собственные примеры имен существительных, имен прилагательных, глаголов, предлогов</t>
  </si>
  <si>
    <t>4.4</t>
  </si>
  <si>
    <t>Умение определять грамматические признаки имен существительных – склонение; умение находить среди предложенных имена существительные определенного склонения, умение находить несколько правильных ответов</t>
  </si>
  <si>
    <t>Умение определять грамматические признаки имен существительных – число, падеж, склонение; умение давать характеристику (указывать грамматические признаки) заданного имени существительного; умение находить несколько правильных ответов</t>
  </si>
  <si>
    <t>Умение определять грамматические признаки имен существительных  - род, число, падеж, склонение; умение характеризовать группу слов, указывая часть речи и общие грамматические признаки</t>
  </si>
  <si>
    <t>Умение определять грамматические признаки имен прилагательных – род, число, падеж; умение находить имя прилагательное с заданными грамматическими признаками (форма рода и падежа), умение находить несколько правильных ответов</t>
  </si>
  <si>
    <t>4.2</t>
  </si>
  <si>
    <t>Умение определять грамматические признаки имен прилагательных – род, число, падеж; умение давать характеристику (указывать грамматические признаки) заданного имени прилагательного</t>
  </si>
  <si>
    <t>Умение определять грамматические признаки глаголов, различать глаголы и омонимичные имена существительные</t>
  </si>
  <si>
    <t>Умение определять грамматические признаки глаголов – число, время, лицо, спряжение, находить глагол с заданными грамматическими признаками (время, число, лицо)</t>
  </si>
  <si>
    <t>4.1, 4.2, 4.4</t>
  </si>
  <si>
    <t>Умение различать омонимичные имена существительные и имена прилагательные; умение составлять предложение с указанными частями речи</t>
  </si>
  <si>
    <t>Умение находить в предложении подлежащее и сказуемое; умение проверять правильность выполнения задания; умение находить несколько правильных ответов</t>
  </si>
  <si>
    <r>
      <t xml:space="preserve">Умение выделять предложения с однородными членами; умение находить предложение с однородными членами, соединенными союзом </t>
    </r>
    <r>
      <rPr>
        <b/>
        <sz val="12"/>
        <color theme="1"/>
        <rFont val="Times New Roman"/>
        <family val="1"/>
        <charset val="204"/>
      </rPr>
      <t>и</t>
    </r>
  </si>
  <si>
    <t>5.6</t>
  </si>
  <si>
    <t>Умение классифицировать предложения по цели высказывания, находить повествовательные/побудитель-ные/вопросительные предложения, умение составлять предложение заданного по цели высказывания типа (повествовательное)</t>
  </si>
  <si>
    <t>Умение применять правила правописания, различать предлоги и приставки, выявлять случаи раздельного и слитного написания</t>
  </si>
  <si>
    <t xml:space="preserve">Умение применять правила правописания, умение находить правильное объяснение написания слов с орфограммой «Проверяемые безударные гласные в корне слова» </t>
  </si>
  <si>
    <t>Умение применять правила правописания, умение определять наличие в словах изученных орфограмм, определять тип орфограммы; умение самостоятельно определять способ действия при группировке слов по типу орфограммы</t>
  </si>
  <si>
    <t>Умение применять знание о языковых нормах; умение определять место ударения в слове, умение выбирать нужную грамматическую форму</t>
  </si>
  <si>
    <t>7.1</t>
  </si>
  <si>
    <t>Умение определять значение слова по контексту, умение подбирать синонимы</t>
  </si>
  <si>
    <t>7.4, 7.3</t>
  </si>
  <si>
    <t>Умение самостоятельно озаглавливать текст; умение обосновывать свой выбор</t>
  </si>
  <si>
    <t>Умение составлять небольшой связный текст на заданную тему; умение высказывать свое мнение и обосновать его</t>
  </si>
  <si>
    <t>*Результаты выполнения задания (в %) =  количество обучающихся, которые за выполнение заданий набрали 1 или 2 балла / количество обучающихся, выполнявших тестирование</t>
  </si>
  <si>
    <t>Средний % выполнения задания          по МОУО</t>
  </si>
  <si>
    <t>Форма 3.1 Результаты выполнения тестовой работы по русскому языку по отдельным заданиям по образовательным организациям муниципальных образований</t>
  </si>
  <si>
    <t xml:space="preserve">  1 балл    </t>
  </si>
  <si>
    <t xml:space="preserve">2 балла  </t>
  </si>
  <si>
    <t xml:space="preserve">    1 балл    </t>
  </si>
  <si>
    <t>2 балла</t>
  </si>
  <si>
    <t>3 балла</t>
  </si>
  <si>
    <t xml:space="preserve">   1 балл    </t>
  </si>
  <si>
    <t xml:space="preserve">2 балла </t>
  </si>
  <si>
    <t xml:space="preserve">1 балл    </t>
  </si>
  <si>
    <t xml:space="preserve">     1 балл    </t>
  </si>
  <si>
    <t xml:space="preserve">Результаты выполнения задания (в %)* </t>
  </si>
  <si>
    <t>Баллы                 за задания</t>
  </si>
  <si>
    <t>Результаты выполнения задания (в %) по ОО</t>
  </si>
  <si>
    <t xml:space="preserve">Форма 4. Результаты выполнения итоговой работы по русскому языку (диктант) </t>
  </si>
  <si>
    <t>Образовательная организация</t>
  </si>
  <si>
    <t>№</t>
  </si>
  <si>
    <t>Орфограмма/правило постановки знаков препинания</t>
  </si>
  <si>
    <t xml:space="preserve">% обучающихся , не допустивших ошибки </t>
  </si>
  <si>
    <t>Гласные после шипящих (сочетания жи-ши, чу-щу)</t>
  </si>
  <si>
    <t>Знаки препинания в конце предложения: восклицательный знак</t>
  </si>
  <si>
    <t>Проверяемые безударные гласные в корнях слов</t>
  </si>
  <si>
    <t>Парные звонкие и глухие согласные в корнях слов</t>
  </si>
  <si>
    <t>Написание слов с орфограммой «Непроизносимые согласные»</t>
  </si>
  <si>
    <t>Написание слов с буквосочетанием СН, в которых нет орфограммы «Непроизносимые согласные» (неоправданная вставка буквы)</t>
  </si>
  <si>
    <t>Непроизносимые гласные и согласные (словарные слова, определенные программой)</t>
  </si>
  <si>
    <t>Правописание приставок: об-, от-, до-, по-, од-, про-, за-, на-, над-</t>
  </si>
  <si>
    <t>Разделительные ъ и ь</t>
  </si>
  <si>
    <t>Безударные падежные окончания имен существительных</t>
  </si>
  <si>
    <t>Безударные окончания имен прилагательных</t>
  </si>
  <si>
    <t>Правописание НЕ с глаголами</t>
  </si>
  <si>
    <t>Написание в глаголах сочетаний ться-тся</t>
  </si>
  <si>
    <t>Безударные личные окончания глаголов</t>
  </si>
  <si>
    <t>Раздельное написание предлогов с другими словами</t>
  </si>
  <si>
    <t>Прописная буква в начале предложения</t>
  </si>
  <si>
    <t>Перенос слова</t>
  </si>
  <si>
    <t>Орфограммы, которые не изучаются в начальной школе</t>
  </si>
  <si>
    <t>Количество орфограмм в тексте*</t>
  </si>
  <si>
    <t>* перечень слов на данные орфограммы смотреть в рекомендациях по оценке диктанта</t>
  </si>
  <si>
    <t>% обучающихся, освоивших орфограмму**</t>
  </si>
  <si>
    <t>** % обучающихся, освоивших орфограмму = количество обучающихся, освоивших орфограмму / количество обучающихся, выполнявших работу</t>
  </si>
  <si>
    <t>Орфограмма освоена, если написано без ошибок</t>
  </si>
  <si>
    <t>3 слова из 3</t>
  </si>
  <si>
    <t>3 слова из 4</t>
  </si>
  <si>
    <t>не менее 16 из 21</t>
  </si>
  <si>
    <t>2 слова из 2</t>
  </si>
  <si>
    <t>5 слов из 6</t>
  </si>
  <si>
    <t>10 слов из 13</t>
  </si>
  <si>
    <t>6 слов из 7</t>
  </si>
  <si>
    <t>9 слов из 11</t>
  </si>
  <si>
    <t>9 слов из 12</t>
  </si>
  <si>
    <t>1 слово из 1</t>
  </si>
  <si>
    <t>11 слов из 14</t>
  </si>
  <si>
    <t xml:space="preserve">Орфограммы № 1-16 считаются освоенными, если на данную орфограмму ошибки не допущены в 75 % и более случаев (смотреть таблицу). Орфограмма № 17 считается освоенной, если при переносе слов допущено не более одной ошибки (оставшаяся на строке или перенесенная на следующую строку одна буква (я-корь) или оставшееся на строке или перенесенное на следующую строку буквосочетание, не содержащее буквы гласного звука (сл-он). </t>
  </si>
  <si>
    <t>Форма 4.1 Результаты выполнения итоговой работы по русскому языку (диктант) по образовательным организациям муниципальных образований</t>
  </si>
  <si>
    <t>Средний % обучающихся , не допустивших ошибки                 по МОУО</t>
  </si>
  <si>
    <t>Количество орфограмм в тексте</t>
  </si>
  <si>
    <t>% обучающихся, освоивших орфограмму</t>
  </si>
  <si>
    <t>Средний % обучающихся ,  освоивших орфограмму                 по МОУО</t>
  </si>
  <si>
    <t>Уровень достижений</t>
  </si>
  <si>
    <t xml:space="preserve">Недостаточный              </t>
  </si>
  <si>
    <t xml:space="preserve">Уровень достижений   в (%)    по образовательной организации                </t>
  </si>
  <si>
    <t xml:space="preserve">Недоста точный              </t>
  </si>
  <si>
    <t>Форма 5.1 Результаты выполнения итоговой работы по русскому языку  (диктант) обучающимися 4 классов по образовательным организациям</t>
  </si>
  <si>
    <t xml:space="preserve">                  </t>
  </si>
  <si>
    <t>Ниже базового</t>
  </si>
  <si>
    <t xml:space="preserve">Уровень достижений                                                                                                          (в %)  *                    </t>
  </si>
  <si>
    <t>*Уровень достижений  (в %) по ОО смотреть  форму 2 (ОО)</t>
  </si>
  <si>
    <t>* уровень достижений (в %) по ОО смотреть форму 5 (ОО)</t>
  </si>
  <si>
    <t>Форма 5. Результаты выполнения итоговой работы по русскому языку (диктант) с классификацией ошибок обучающихся</t>
  </si>
  <si>
    <t>% освоения изучаемых орфограмм**</t>
  </si>
  <si>
    <t>Для формы 5.1 Результаты выполнения итоговой работы по русскому языку  (диктант) обучающимися 4 классов по образовательным организациям</t>
  </si>
  <si>
    <t>Наименование муниципально-го образования</t>
  </si>
  <si>
    <t xml:space="preserve">по списку </t>
  </si>
  <si>
    <t>** % освоения изучаемых орфограмм = количество освоенных обучающимися изучаемых орфограмм (например, 14)/17 встретившихся в тексте</t>
  </si>
  <si>
    <t>Количество обучающихся      (чел.)</t>
  </si>
  <si>
    <t xml:space="preserve">МБОУ ……….. </t>
  </si>
  <si>
    <t>Количество обучающихся       (чел.)</t>
  </si>
  <si>
    <t xml:space="preserve">№   обучаю-щегося         по журналу </t>
  </si>
  <si>
    <t>№ обучающегося по журналу</t>
  </si>
  <si>
    <t xml:space="preserve">Таблица </t>
  </si>
  <si>
    <t>* Уровень достижений (в %)  =   количество обучающихся, имеющих уровень достижений "ниже базового" ("базовый")/количество обучающихся, выполнявших работу</t>
  </si>
  <si>
    <t>Болховский район</t>
  </si>
  <si>
    <t>МБОУ "Гимназия г.Болхова"</t>
  </si>
  <si>
    <t>МБОУ СОШ №3</t>
  </si>
  <si>
    <t>МБОУ ООШ №2</t>
  </si>
  <si>
    <t>МБОУ "Гнездиловская СОШ"</t>
  </si>
  <si>
    <t>МБОУ "Злынская СОШ"</t>
  </si>
  <si>
    <t>МБОУ "Фатневская СОШ"</t>
  </si>
  <si>
    <t>МБОУ "Репнинская ООШ"</t>
  </si>
  <si>
    <t>МБОУ Больше-Чернская ООШ"</t>
  </si>
  <si>
    <t>МБОУ "Краснознаменская ООШ"</t>
  </si>
  <si>
    <t>МБОУ "Кривчевская ООШ"</t>
  </si>
  <si>
    <t>МБОУ "Однолуцкая ООШ"</t>
  </si>
  <si>
    <t>МБОУ "Октябрьская ООШ"</t>
  </si>
  <si>
    <t>МБОУ "Струковская ООШ"</t>
  </si>
  <si>
    <t xml:space="preserve">            МБОУ "Трубчевская ООШ"</t>
  </si>
  <si>
    <t>МБОУ СОШ  №3</t>
  </si>
  <si>
    <t>Муниципальное образование  Болховский район</t>
  </si>
  <si>
    <t>МБОУ "Больше-Чернская ООШ"</t>
  </si>
  <si>
    <t>МБОУ "Трубчевская ООШ"</t>
  </si>
  <si>
    <t>Муниципальное образование Болховский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</si>
</sst>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wrapText="1"/>
    </xf>
    <xf numFmtId="0" fontId="3" fillId="0" borderId="0" xfId="0" applyFont="1" applyAlignment="1"/>
    <xf numFmtId="0" fontId="3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0" xfId="0" applyAlignment="1"/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6" xfId="0" applyBorder="1"/>
    <xf numFmtId="0" fontId="0" fillId="0" borderId="14" xfId="0" applyBorder="1"/>
    <xf numFmtId="0" fontId="4" fillId="0" borderId="15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4" fillId="0" borderId="8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7" xfId="0" applyBorder="1" applyAlignment="1">
      <alignment horizontal="center" vertical="top" wrapText="1"/>
    </xf>
    <xf numFmtId="0" fontId="0" fillId="2" borderId="0" xfId="0" applyFill="1" applyBorder="1"/>
    <xf numFmtId="0" fontId="0" fillId="0" borderId="26" xfId="0" applyFill="1" applyBorder="1"/>
    <xf numFmtId="164" fontId="0" fillId="0" borderId="1" xfId="0" applyNumberFormat="1" applyBorder="1"/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workbookViewId="0">
      <selection activeCell="A19" sqref="A19:F19"/>
    </sheetView>
  </sheetViews>
  <sheetFormatPr defaultRowHeight="15"/>
  <cols>
    <col min="1" max="1" width="27.7109375" customWidth="1"/>
    <col min="2" max="2" width="46" customWidth="1"/>
    <col min="4" max="4" width="13.140625" customWidth="1"/>
    <col min="5" max="5" width="14.42578125" customWidth="1"/>
    <col min="6" max="6" width="18.7109375" customWidth="1"/>
    <col min="7" max="7" width="18.42578125" customWidth="1"/>
    <col min="8" max="8" width="31.5703125" customWidth="1"/>
    <col min="9" max="9" width="18.42578125" customWidth="1"/>
    <col min="10" max="10" width="18.28515625" customWidth="1"/>
    <col min="13" max="13" width="27" customWidth="1"/>
    <col min="14" max="14" width="30.7109375" customWidth="1"/>
  </cols>
  <sheetData>
    <row r="2" spans="1:14">
      <c r="A2" s="87" t="s">
        <v>16</v>
      </c>
      <c r="B2" s="88"/>
      <c r="C2" s="88"/>
      <c r="D2" s="88"/>
      <c r="E2" s="88"/>
      <c r="F2" s="88"/>
      <c r="G2" s="88"/>
      <c r="H2" s="88"/>
      <c r="I2" s="88"/>
      <c r="J2" s="88"/>
    </row>
    <row r="3" spans="1:14" ht="60">
      <c r="A3" s="84" t="s">
        <v>2</v>
      </c>
      <c r="B3" s="84" t="s">
        <v>1</v>
      </c>
      <c r="C3" s="90" t="s">
        <v>3</v>
      </c>
      <c r="D3" s="86" t="s">
        <v>242</v>
      </c>
      <c r="E3" s="86"/>
      <c r="F3" s="84" t="s">
        <v>8</v>
      </c>
      <c r="G3" s="84" t="s">
        <v>9</v>
      </c>
      <c r="H3" s="84" t="s">
        <v>21</v>
      </c>
      <c r="I3" s="6" t="s">
        <v>62</v>
      </c>
      <c r="J3" s="6" t="s">
        <v>63</v>
      </c>
    </row>
    <row r="4" spans="1:14" ht="60">
      <c r="A4" s="85"/>
      <c r="B4" s="85"/>
      <c r="C4" s="91"/>
      <c r="D4" s="8" t="s">
        <v>6</v>
      </c>
      <c r="E4" s="8" t="s">
        <v>7</v>
      </c>
      <c r="F4" s="85"/>
      <c r="G4" s="85"/>
      <c r="H4" s="85"/>
      <c r="I4" s="6" t="s">
        <v>12</v>
      </c>
      <c r="J4" s="6" t="s">
        <v>13</v>
      </c>
    </row>
    <row r="5" spans="1:14" ht="30">
      <c r="A5" s="1" t="s">
        <v>0</v>
      </c>
      <c r="B5" s="1" t="s">
        <v>241</v>
      </c>
      <c r="C5" s="2" t="s">
        <v>4</v>
      </c>
      <c r="D5" s="2">
        <v>25</v>
      </c>
      <c r="E5" s="2">
        <v>25</v>
      </c>
      <c r="F5" s="5" t="s">
        <v>11</v>
      </c>
      <c r="G5" s="2" t="s">
        <v>10</v>
      </c>
      <c r="H5" s="14">
        <v>60</v>
      </c>
      <c r="I5" s="2">
        <v>22</v>
      </c>
      <c r="J5" s="14">
        <v>78</v>
      </c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3"/>
    </row>
    <row r="8" spans="1:14">
      <c r="A8" s="1"/>
      <c r="B8" s="1"/>
      <c r="C8" s="1"/>
      <c r="D8" s="1"/>
      <c r="E8" s="1"/>
      <c r="F8" s="1"/>
      <c r="G8" s="1"/>
      <c r="H8" s="1"/>
      <c r="I8" s="1"/>
      <c r="J8" s="1"/>
    </row>
    <row r="9" spans="1:14">
      <c r="A9" s="1"/>
      <c r="B9" s="1"/>
      <c r="C9" s="1"/>
      <c r="D9" s="1"/>
      <c r="E9" s="1"/>
      <c r="F9" s="1"/>
      <c r="G9" s="1"/>
      <c r="H9" s="1"/>
      <c r="I9" s="1"/>
      <c r="J9" s="2"/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4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4">
      <c r="A13" s="1"/>
      <c r="B13" s="1"/>
      <c r="C13" s="1"/>
      <c r="D13" s="1"/>
      <c r="E13" s="1"/>
      <c r="F13" s="1"/>
      <c r="G13" s="1"/>
      <c r="H13" s="1"/>
      <c r="I13" s="1"/>
      <c r="J13" s="1"/>
      <c r="N13" s="3"/>
    </row>
    <row r="16" spans="1:14">
      <c r="A16" s="89" t="s">
        <v>25</v>
      </c>
      <c r="B16" s="89"/>
      <c r="C16" s="89"/>
      <c r="D16" s="89"/>
      <c r="E16" s="89"/>
      <c r="F16" s="89"/>
      <c r="G16" s="89"/>
      <c r="H16" s="89"/>
      <c r="I16" s="89"/>
      <c r="J16" s="89"/>
    </row>
    <row r="17" spans="1:15">
      <c r="A17" t="s">
        <v>22</v>
      </c>
    </row>
    <row r="18" spans="1:15" s="3" customFormat="1" ht="56.25" customHeight="1">
      <c r="A18" s="89" t="s">
        <v>24</v>
      </c>
      <c r="B18" s="89"/>
      <c r="C18" s="89"/>
      <c r="D18" s="89"/>
      <c r="O18" s="3" t="s">
        <v>23</v>
      </c>
    </row>
    <row r="19" spans="1:15">
      <c r="A19" s="82" t="s">
        <v>41</v>
      </c>
      <c r="B19" s="83"/>
      <c r="C19" s="83"/>
      <c r="D19" s="83"/>
      <c r="E19" s="83"/>
      <c r="F19" s="83"/>
      <c r="K19" s="3"/>
    </row>
  </sheetData>
  <mergeCells count="11">
    <mergeCell ref="A19:F19"/>
    <mergeCell ref="G3:G4"/>
    <mergeCell ref="H3:H4"/>
    <mergeCell ref="D3:E3"/>
    <mergeCell ref="A2:J2"/>
    <mergeCell ref="A16:J16"/>
    <mergeCell ref="A18:D18"/>
    <mergeCell ref="A3:A4"/>
    <mergeCell ref="B3:B4"/>
    <mergeCell ref="C3:C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3"/>
  <sheetViews>
    <sheetView topLeftCell="B22" workbookViewId="0">
      <selection activeCell="I6" sqref="I6"/>
    </sheetView>
  </sheetViews>
  <sheetFormatPr defaultRowHeight="15"/>
  <cols>
    <col min="1" max="1" width="23.5703125" customWidth="1"/>
    <col min="2" max="2" width="37.140625" customWidth="1"/>
    <col min="3" max="3" width="12.7109375" customWidth="1"/>
    <col min="4" max="4" width="13.85546875" customWidth="1"/>
    <col min="5" max="5" width="29.85546875" customWidth="1"/>
    <col min="6" max="6" width="17.42578125" customWidth="1"/>
    <col min="7" max="7" width="16" customWidth="1"/>
    <col min="8" max="8" width="12" customWidth="1"/>
    <col min="9" max="9" width="13.140625" customWidth="1"/>
    <col min="10" max="10" width="9.7109375" customWidth="1"/>
    <col min="11" max="11" width="13.140625" customWidth="1"/>
    <col min="12" max="12" width="11.42578125" customWidth="1"/>
  </cols>
  <sheetData>
    <row r="2" spans="1:12">
      <c r="A2" s="87" t="s">
        <v>19</v>
      </c>
      <c r="B2" s="88"/>
      <c r="C2" s="88"/>
      <c r="D2" s="88"/>
      <c r="E2" s="88"/>
      <c r="F2" s="88"/>
      <c r="G2" s="88"/>
      <c r="H2" s="96"/>
      <c r="I2" s="96"/>
      <c r="J2" s="96"/>
      <c r="K2" s="96"/>
    </row>
    <row r="3" spans="1:12" ht="30" customHeight="1">
      <c r="A3" s="84" t="s">
        <v>2</v>
      </c>
      <c r="B3" s="84" t="s">
        <v>17</v>
      </c>
      <c r="C3" s="86" t="s">
        <v>240</v>
      </c>
      <c r="D3" s="86"/>
      <c r="E3" s="84" t="s">
        <v>18</v>
      </c>
      <c r="F3" s="84" t="s">
        <v>14</v>
      </c>
      <c r="G3" s="84" t="s">
        <v>15</v>
      </c>
      <c r="H3" s="93" t="s">
        <v>231</v>
      </c>
      <c r="I3" s="94"/>
      <c r="J3" s="94"/>
      <c r="K3" s="94"/>
      <c r="L3" s="95"/>
    </row>
    <row r="4" spans="1:12" ht="30">
      <c r="A4" s="85"/>
      <c r="B4" s="85"/>
      <c r="C4" s="8" t="s">
        <v>6</v>
      </c>
      <c r="D4" s="8" t="s">
        <v>7</v>
      </c>
      <c r="E4" s="85"/>
      <c r="F4" s="85"/>
      <c r="G4" s="85"/>
      <c r="H4" s="57" t="s">
        <v>225</v>
      </c>
      <c r="I4" s="57" t="s">
        <v>48</v>
      </c>
      <c r="J4" s="13" t="s">
        <v>50</v>
      </c>
      <c r="K4" s="57" t="s">
        <v>53</v>
      </c>
      <c r="L4" s="13" t="s">
        <v>58</v>
      </c>
    </row>
    <row r="5" spans="1:12">
      <c r="A5" s="1" t="s">
        <v>247</v>
      </c>
      <c r="B5" s="2" t="s">
        <v>248</v>
      </c>
      <c r="C5" s="1">
        <v>41</v>
      </c>
      <c r="D5" s="1">
        <v>38</v>
      </c>
      <c r="E5" s="1">
        <v>60</v>
      </c>
      <c r="F5" s="1">
        <v>0</v>
      </c>
      <c r="G5" s="1">
        <v>100</v>
      </c>
      <c r="H5" s="13">
        <v>0</v>
      </c>
      <c r="I5" s="13">
        <v>0</v>
      </c>
      <c r="J5" s="13">
        <v>27.75</v>
      </c>
      <c r="K5" s="57">
        <v>44.5</v>
      </c>
      <c r="L5" s="13">
        <v>27.75</v>
      </c>
    </row>
    <row r="6" spans="1:12">
      <c r="A6" s="1"/>
      <c r="B6" s="2" t="s">
        <v>249</v>
      </c>
      <c r="C6" s="1">
        <v>48</v>
      </c>
      <c r="D6" s="1">
        <v>49</v>
      </c>
      <c r="E6" s="1">
        <v>91</v>
      </c>
      <c r="F6" s="1">
        <v>0</v>
      </c>
      <c r="G6" s="1">
        <v>100</v>
      </c>
      <c r="H6" s="13">
        <v>0</v>
      </c>
      <c r="I6" s="13">
        <v>6</v>
      </c>
      <c r="J6" s="13">
        <v>10</v>
      </c>
      <c r="K6" s="57">
        <v>32</v>
      </c>
      <c r="L6" s="13">
        <v>52</v>
      </c>
    </row>
    <row r="7" spans="1:12">
      <c r="A7" s="1"/>
      <c r="B7" s="2" t="s">
        <v>250</v>
      </c>
      <c r="C7" s="1">
        <v>15</v>
      </c>
      <c r="D7" s="1">
        <v>14</v>
      </c>
      <c r="E7" s="1">
        <v>60</v>
      </c>
      <c r="F7" s="1">
        <v>0</v>
      </c>
      <c r="G7" s="1">
        <v>100</v>
      </c>
      <c r="H7" s="13">
        <v>0</v>
      </c>
      <c r="I7" s="13">
        <v>0</v>
      </c>
      <c r="J7" s="13">
        <v>36</v>
      </c>
      <c r="K7" s="57">
        <v>50</v>
      </c>
      <c r="L7" s="13">
        <v>14</v>
      </c>
    </row>
    <row r="8" spans="1:12">
      <c r="A8" s="1"/>
      <c r="B8" s="2" t="s">
        <v>251</v>
      </c>
      <c r="C8" s="1">
        <v>7</v>
      </c>
      <c r="D8" s="1">
        <v>7</v>
      </c>
      <c r="E8" s="1">
        <v>61.6</v>
      </c>
      <c r="F8" s="1">
        <v>14.3</v>
      </c>
      <c r="G8" s="1">
        <v>85.7</v>
      </c>
      <c r="H8" s="13">
        <v>0</v>
      </c>
      <c r="I8" s="78">
        <v>14.3</v>
      </c>
      <c r="J8" s="77">
        <v>14.3</v>
      </c>
      <c r="K8" s="79">
        <v>57.1</v>
      </c>
      <c r="L8" s="78">
        <v>14.3</v>
      </c>
    </row>
    <row r="9" spans="1:12">
      <c r="A9" s="1"/>
      <c r="B9" s="2" t="s">
        <v>252</v>
      </c>
      <c r="C9" s="1">
        <v>8</v>
      </c>
      <c r="D9" s="1">
        <v>8</v>
      </c>
      <c r="E9" s="1">
        <v>40.799999999999997</v>
      </c>
      <c r="F9" s="1">
        <v>25</v>
      </c>
      <c r="G9" s="1">
        <v>75</v>
      </c>
      <c r="H9" s="1">
        <v>0</v>
      </c>
      <c r="I9" s="1">
        <v>25</v>
      </c>
      <c r="J9" s="1">
        <v>62.5</v>
      </c>
      <c r="K9" s="1">
        <v>12.5</v>
      </c>
      <c r="L9" s="1">
        <v>0</v>
      </c>
    </row>
    <row r="10" spans="1:12">
      <c r="A10" s="1"/>
      <c r="B10" s="2" t="s">
        <v>253</v>
      </c>
      <c r="C10" s="1">
        <v>9</v>
      </c>
      <c r="D10" s="1">
        <v>9</v>
      </c>
      <c r="E10" s="1">
        <v>68</v>
      </c>
      <c r="F10" s="1">
        <v>0</v>
      </c>
      <c r="G10" s="1">
        <v>100</v>
      </c>
      <c r="H10" s="1">
        <v>0</v>
      </c>
      <c r="I10" s="1">
        <v>0</v>
      </c>
      <c r="J10" s="1">
        <v>11.1</v>
      </c>
      <c r="K10" s="57">
        <v>77.8</v>
      </c>
      <c r="L10" s="13">
        <v>11.1</v>
      </c>
    </row>
    <row r="11" spans="1:12">
      <c r="A11" s="1"/>
      <c r="B11" s="2" t="s">
        <v>254</v>
      </c>
      <c r="C11" s="1">
        <v>2</v>
      </c>
      <c r="D11" s="1">
        <v>2</v>
      </c>
      <c r="E11" s="1">
        <v>75</v>
      </c>
      <c r="F11" s="1">
        <v>0</v>
      </c>
      <c r="G11" s="1">
        <v>100</v>
      </c>
      <c r="H11" s="1">
        <v>0</v>
      </c>
      <c r="I11" s="1">
        <v>0</v>
      </c>
      <c r="J11" s="1">
        <v>50</v>
      </c>
      <c r="K11" s="1">
        <v>50</v>
      </c>
      <c r="L11" s="1">
        <v>0</v>
      </c>
    </row>
    <row r="12" spans="1:12">
      <c r="A12" s="1"/>
      <c r="B12" s="2" t="s">
        <v>255</v>
      </c>
      <c r="C12" s="1">
        <v>1</v>
      </c>
      <c r="D12" s="1">
        <v>1</v>
      </c>
      <c r="E12" s="1">
        <v>98</v>
      </c>
      <c r="F12" s="1">
        <v>0</v>
      </c>
      <c r="G12" s="1">
        <v>100</v>
      </c>
      <c r="H12" s="1">
        <v>0</v>
      </c>
      <c r="I12" s="1">
        <v>0</v>
      </c>
      <c r="J12" s="1">
        <v>0</v>
      </c>
      <c r="K12" s="1">
        <v>0</v>
      </c>
      <c r="L12" s="1">
        <v>100</v>
      </c>
    </row>
    <row r="13" spans="1:12">
      <c r="A13" s="1"/>
      <c r="B13" s="2" t="s">
        <v>256</v>
      </c>
      <c r="C13" s="1">
        <v>2</v>
      </c>
      <c r="D13" s="1">
        <v>2</v>
      </c>
      <c r="E13" s="1">
        <v>82</v>
      </c>
      <c r="F13" s="1">
        <v>0</v>
      </c>
      <c r="G13" s="1">
        <v>100</v>
      </c>
      <c r="H13" s="1">
        <v>0</v>
      </c>
      <c r="I13" s="1">
        <v>0</v>
      </c>
      <c r="J13" s="1">
        <v>100</v>
      </c>
      <c r="K13" s="1">
        <v>0</v>
      </c>
      <c r="L13" s="1">
        <v>0</v>
      </c>
    </row>
    <row r="14" spans="1:12">
      <c r="A14" s="1"/>
      <c r="B14" s="2" t="s">
        <v>257</v>
      </c>
      <c r="C14" s="1">
        <v>6</v>
      </c>
      <c r="D14" s="1">
        <v>6</v>
      </c>
      <c r="E14" s="1">
        <v>60</v>
      </c>
      <c r="F14" s="1">
        <v>17</v>
      </c>
      <c r="G14" s="1">
        <v>83</v>
      </c>
      <c r="H14" s="1">
        <v>0</v>
      </c>
      <c r="I14" s="1">
        <v>16.600000000000001</v>
      </c>
      <c r="J14" s="1">
        <v>66.8</v>
      </c>
      <c r="K14" s="1">
        <v>16.600000000000001</v>
      </c>
      <c r="L14" s="1">
        <v>0</v>
      </c>
    </row>
    <row r="15" spans="1:12">
      <c r="A15" s="1"/>
      <c r="B15" s="2" t="s">
        <v>258</v>
      </c>
      <c r="C15" s="1">
        <v>2</v>
      </c>
      <c r="D15" s="1">
        <v>2</v>
      </c>
      <c r="E15" s="1">
        <v>80</v>
      </c>
      <c r="F15" s="1">
        <v>0</v>
      </c>
      <c r="G15" s="1">
        <v>100</v>
      </c>
      <c r="H15" s="1">
        <v>0</v>
      </c>
      <c r="I15" s="1">
        <v>0</v>
      </c>
      <c r="J15" s="1">
        <v>0</v>
      </c>
      <c r="K15" s="1">
        <v>100</v>
      </c>
      <c r="L15" s="1">
        <v>0</v>
      </c>
    </row>
    <row r="16" spans="1:12">
      <c r="A16" s="1"/>
      <c r="B16" s="2" t="s">
        <v>259</v>
      </c>
      <c r="C16" s="1">
        <v>5</v>
      </c>
      <c r="D16" s="1">
        <v>5</v>
      </c>
      <c r="E16" s="1">
        <v>64</v>
      </c>
      <c r="F16" s="1">
        <v>0</v>
      </c>
      <c r="G16" s="1">
        <v>100</v>
      </c>
      <c r="H16" s="1">
        <v>0</v>
      </c>
      <c r="I16" s="1">
        <v>0</v>
      </c>
      <c r="J16" s="1">
        <v>60</v>
      </c>
      <c r="K16" s="1">
        <v>40</v>
      </c>
      <c r="L16" s="1">
        <v>0</v>
      </c>
    </row>
    <row r="17" spans="1:12">
      <c r="A17" s="1"/>
      <c r="B17" s="2" t="s">
        <v>260</v>
      </c>
      <c r="C17" s="1">
        <v>3</v>
      </c>
      <c r="D17" s="1">
        <v>3</v>
      </c>
      <c r="E17" s="1">
        <v>80</v>
      </c>
      <c r="F17" s="1">
        <v>0</v>
      </c>
      <c r="G17" s="1">
        <v>100</v>
      </c>
      <c r="H17" s="1">
        <v>0</v>
      </c>
      <c r="I17" s="1">
        <v>0</v>
      </c>
      <c r="J17" s="1">
        <v>0</v>
      </c>
      <c r="K17" s="1">
        <v>100</v>
      </c>
      <c r="L17" s="1">
        <v>0</v>
      </c>
    </row>
    <row r="18" spans="1:12">
      <c r="A18" s="1"/>
      <c r="B18" s="74" t="s">
        <v>261</v>
      </c>
      <c r="C18" s="1">
        <v>1</v>
      </c>
      <c r="D18" s="1">
        <v>1</v>
      </c>
      <c r="E18" s="1">
        <v>48</v>
      </c>
      <c r="F18" s="1">
        <v>0</v>
      </c>
      <c r="G18" s="1">
        <v>100</v>
      </c>
      <c r="H18" s="1">
        <v>0</v>
      </c>
      <c r="I18" s="1">
        <v>0</v>
      </c>
      <c r="J18" s="1">
        <v>100</v>
      </c>
      <c r="K18" s="1">
        <v>0</v>
      </c>
      <c r="L18" s="1">
        <v>0</v>
      </c>
    </row>
    <row r="19" spans="1:12">
      <c r="A19" s="97" t="s">
        <v>20</v>
      </c>
      <c r="B19" s="98"/>
      <c r="C19" s="1">
        <f>SUM(C5:C18)</f>
        <v>150</v>
      </c>
      <c r="D19" s="1">
        <f>SUM(D5:D18)</f>
        <v>147</v>
      </c>
      <c r="E19" s="63">
        <f>AVERAGE(E5:E18)</f>
        <v>69.171428571428578</v>
      </c>
      <c r="F19" s="63">
        <f>AVERAGE(F5:F18)</f>
        <v>4.0214285714285714</v>
      </c>
      <c r="G19" s="63">
        <f>AVERAGE(G5:G18)</f>
        <v>95.978571428571428</v>
      </c>
      <c r="H19" s="63">
        <f>AVERAGE(H5:H18)</f>
        <v>0</v>
      </c>
      <c r="I19" s="63">
        <f>AVERAGE(I5:I18)</f>
        <v>4.4214285714285717</v>
      </c>
      <c r="J19" s="63">
        <f>AVERAGE(J5:J18)</f>
        <v>38.460714285714289</v>
      </c>
      <c r="K19" s="63">
        <f>AVERAGE(K5:K18)</f>
        <v>41.464285714285715</v>
      </c>
      <c r="L19" s="63">
        <f>AVERAGE(L5:L18)</f>
        <v>15.653571428571427</v>
      </c>
    </row>
    <row r="21" spans="1:12">
      <c r="A21" s="92" t="s">
        <v>232</v>
      </c>
      <c r="B21" s="92"/>
      <c r="C21" s="92"/>
      <c r="D21" s="92"/>
    </row>
    <row r="23" spans="1:12">
      <c r="B23" s="10"/>
      <c r="C23" s="10"/>
      <c r="D23" s="10"/>
    </row>
    <row r="24" spans="1:12">
      <c r="A24" s="87" t="s">
        <v>228</v>
      </c>
      <c r="B24" s="88"/>
      <c r="C24" s="88"/>
      <c r="D24" s="88"/>
      <c r="E24" s="96"/>
      <c r="F24" s="96"/>
      <c r="G24" s="96"/>
      <c r="H24" s="96"/>
      <c r="I24" s="96"/>
      <c r="J24" s="96"/>
      <c r="K24" s="96"/>
    </row>
    <row r="25" spans="1:12" ht="36" customHeight="1">
      <c r="A25" s="84" t="s">
        <v>2</v>
      </c>
      <c r="B25" s="84" t="s">
        <v>17</v>
      </c>
      <c r="C25" s="86" t="s">
        <v>5</v>
      </c>
      <c r="D25" s="93"/>
      <c r="E25" s="93" t="s">
        <v>231</v>
      </c>
      <c r="F25" s="95"/>
      <c r="G25" s="58"/>
      <c r="H25" s="100" t="s">
        <v>229</v>
      </c>
      <c r="I25" s="100"/>
      <c r="J25" s="100"/>
      <c r="K25" s="100"/>
      <c r="L25" s="100"/>
    </row>
    <row r="26" spans="1:12" ht="30">
      <c r="A26" s="85"/>
      <c r="B26" s="85"/>
      <c r="C26" s="22" t="s">
        <v>6</v>
      </c>
      <c r="D26" s="60" t="s">
        <v>7</v>
      </c>
      <c r="E26" s="23" t="s">
        <v>230</v>
      </c>
      <c r="F26" s="23" t="s">
        <v>50</v>
      </c>
      <c r="G26" s="58"/>
      <c r="H26" s="58"/>
      <c r="I26" s="58"/>
      <c r="J26" s="59"/>
      <c r="K26" s="58"/>
      <c r="L26" s="59"/>
    </row>
    <row r="27" spans="1:12">
      <c r="A27" s="1" t="s">
        <v>247</v>
      </c>
      <c r="B27" s="2" t="s">
        <v>248</v>
      </c>
      <c r="C27" s="1">
        <v>41</v>
      </c>
      <c r="D27" s="1">
        <v>38</v>
      </c>
      <c r="E27" s="1">
        <v>0</v>
      </c>
      <c r="F27" s="1">
        <v>100</v>
      </c>
      <c r="G27" s="10"/>
      <c r="H27" s="59"/>
      <c r="I27" s="59"/>
      <c r="J27" s="59"/>
      <c r="K27" s="58"/>
      <c r="L27" s="59"/>
    </row>
    <row r="28" spans="1:12">
      <c r="A28" s="1"/>
      <c r="B28" s="2" t="s">
        <v>249</v>
      </c>
      <c r="C28" s="1">
        <v>49</v>
      </c>
      <c r="D28" s="1">
        <v>47</v>
      </c>
      <c r="E28" s="1">
        <v>0</v>
      </c>
      <c r="F28" s="1">
        <v>100</v>
      </c>
      <c r="G28" s="10"/>
      <c r="H28" s="59"/>
      <c r="I28" s="59"/>
      <c r="J28" s="59"/>
      <c r="K28" s="58"/>
      <c r="L28" s="59"/>
    </row>
    <row r="29" spans="1:12">
      <c r="A29" s="1"/>
      <c r="B29" s="2" t="s">
        <v>250</v>
      </c>
      <c r="C29" s="1">
        <v>15</v>
      </c>
      <c r="D29" s="1">
        <v>14</v>
      </c>
      <c r="E29" s="1">
        <v>0</v>
      </c>
      <c r="F29" s="1">
        <v>100</v>
      </c>
      <c r="G29" s="10"/>
      <c r="H29" s="59"/>
      <c r="I29" s="59"/>
      <c r="J29" s="59"/>
      <c r="K29" s="58"/>
      <c r="L29" s="59"/>
    </row>
    <row r="30" spans="1:12">
      <c r="A30" s="1"/>
      <c r="B30" s="2" t="s">
        <v>251</v>
      </c>
      <c r="C30" s="1">
        <v>7</v>
      </c>
      <c r="D30" s="56">
        <v>7</v>
      </c>
      <c r="E30" s="1">
        <v>14</v>
      </c>
      <c r="F30" s="1">
        <v>86</v>
      </c>
      <c r="G30" s="10"/>
      <c r="H30" s="59"/>
      <c r="I30" s="59"/>
      <c r="J30" s="59"/>
      <c r="K30" s="58"/>
      <c r="L30" s="59"/>
    </row>
    <row r="31" spans="1:12">
      <c r="A31" s="1"/>
      <c r="B31" s="2" t="s">
        <v>252</v>
      </c>
      <c r="C31" s="1">
        <v>8</v>
      </c>
      <c r="D31" s="56">
        <v>8</v>
      </c>
      <c r="E31" s="1">
        <v>0</v>
      </c>
      <c r="F31" s="1">
        <v>100</v>
      </c>
      <c r="G31" s="10"/>
      <c r="H31" s="59"/>
      <c r="I31" s="59"/>
      <c r="J31" s="59"/>
      <c r="K31" s="58"/>
      <c r="L31" s="59"/>
    </row>
    <row r="32" spans="1:12">
      <c r="A32" s="1"/>
      <c r="B32" s="2" t="s">
        <v>253</v>
      </c>
      <c r="C32" s="1">
        <v>9</v>
      </c>
      <c r="D32" s="56">
        <v>9</v>
      </c>
      <c r="E32" s="1">
        <v>0</v>
      </c>
      <c r="F32" s="1">
        <v>100</v>
      </c>
      <c r="G32" s="10"/>
      <c r="H32" s="10"/>
      <c r="I32" s="10"/>
      <c r="J32" s="10"/>
      <c r="K32" s="10"/>
      <c r="L32" s="10"/>
    </row>
    <row r="33" spans="1:12">
      <c r="A33" s="1"/>
      <c r="B33" s="2" t="s">
        <v>254</v>
      </c>
      <c r="C33" s="1">
        <v>2</v>
      </c>
      <c r="D33" s="56">
        <v>2</v>
      </c>
      <c r="E33" s="1">
        <v>0</v>
      </c>
      <c r="F33" s="1">
        <v>100</v>
      </c>
      <c r="G33" s="10"/>
      <c r="H33" s="10"/>
      <c r="I33" s="10"/>
      <c r="J33" s="10"/>
      <c r="K33" s="10"/>
      <c r="L33" s="10"/>
    </row>
    <row r="34" spans="1:12">
      <c r="A34" s="1"/>
      <c r="B34" s="2" t="s">
        <v>255</v>
      </c>
      <c r="C34" s="1">
        <v>1</v>
      </c>
      <c r="D34" s="1">
        <v>1</v>
      </c>
      <c r="E34" s="1">
        <v>0</v>
      </c>
      <c r="F34" s="1">
        <v>100</v>
      </c>
      <c r="G34" s="10"/>
      <c r="H34" s="10"/>
      <c r="I34" s="10"/>
      <c r="J34" s="10"/>
      <c r="K34" s="10"/>
      <c r="L34" s="10"/>
    </row>
    <row r="35" spans="1:12">
      <c r="A35" s="1"/>
      <c r="B35" s="2" t="s">
        <v>256</v>
      </c>
      <c r="C35" s="1">
        <v>2</v>
      </c>
      <c r="D35" s="1">
        <v>2</v>
      </c>
      <c r="E35" s="1">
        <v>0</v>
      </c>
      <c r="F35" s="1">
        <v>100</v>
      </c>
      <c r="G35" s="10"/>
      <c r="H35" s="10"/>
      <c r="I35" s="10"/>
      <c r="J35" s="10"/>
      <c r="K35" s="10"/>
      <c r="L35" s="10"/>
    </row>
    <row r="36" spans="1:12">
      <c r="A36" s="1"/>
      <c r="B36" s="2" t="s">
        <v>257</v>
      </c>
      <c r="C36" s="1">
        <v>6</v>
      </c>
      <c r="D36" s="56">
        <v>6</v>
      </c>
      <c r="E36" s="1">
        <v>0</v>
      </c>
      <c r="F36" s="1">
        <v>100</v>
      </c>
      <c r="G36" s="10"/>
      <c r="H36" s="10"/>
      <c r="I36" s="10"/>
      <c r="J36" s="10"/>
      <c r="K36" s="10"/>
      <c r="L36" s="10"/>
    </row>
    <row r="37" spans="1:12">
      <c r="A37" s="1"/>
      <c r="B37" s="2" t="s">
        <v>258</v>
      </c>
      <c r="C37" s="1">
        <v>2</v>
      </c>
      <c r="D37" s="56">
        <v>2</v>
      </c>
      <c r="E37" s="1">
        <v>0</v>
      </c>
      <c r="F37" s="1">
        <v>100</v>
      </c>
      <c r="G37" s="10"/>
      <c r="H37" s="10"/>
      <c r="I37" s="10"/>
      <c r="J37" s="10"/>
      <c r="K37" s="10"/>
      <c r="L37" s="10"/>
    </row>
    <row r="38" spans="1:12">
      <c r="A38" s="1"/>
      <c r="B38" s="2" t="s">
        <v>259</v>
      </c>
      <c r="C38" s="1">
        <v>5</v>
      </c>
      <c r="D38" s="1">
        <v>5</v>
      </c>
      <c r="E38" s="1">
        <v>0</v>
      </c>
      <c r="F38" s="1">
        <v>100</v>
      </c>
      <c r="G38" s="10"/>
      <c r="H38" s="10"/>
      <c r="I38" s="10"/>
      <c r="J38" s="10"/>
      <c r="K38" s="10"/>
      <c r="L38" s="10"/>
    </row>
    <row r="39" spans="1:12">
      <c r="A39" s="1"/>
      <c r="B39" s="2" t="s">
        <v>260</v>
      </c>
      <c r="C39" s="1">
        <v>3</v>
      </c>
      <c r="D39" s="1">
        <v>3</v>
      </c>
      <c r="E39" s="1">
        <v>0</v>
      </c>
      <c r="F39" s="1">
        <v>100</v>
      </c>
      <c r="G39" s="10"/>
      <c r="H39" s="10"/>
      <c r="I39" s="10"/>
      <c r="J39" s="10"/>
      <c r="K39" s="10"/>
      <c r="L39" s="10"/>
    </row>
    <row r="40" spans="1:12">
      <c r="A40" s="1"/>
      <c r="B40" s="74" t="s">
        <v>261</v>
      </c>
      <c r="C40" s="1">
        <v>1</v>
      </c>
      <c r="D40" s="1">
        <v>1</v>
      </c>
      <c r="E40" s="1">
        <v>0</v>
      </c>
      <c r="F40" s="1">
        <v>100</v>
      </c>
      <c r="G40" s="10"/>
      <c r="H40" s="10"/>
      <c r="I40" s="10"/>
      <c r="J40" s="10"/>
      <c r="K40" s="10"/>
      <c r="L40" s="10"/>
    </row>
    <row r="41" spans="1:12">
      <c r="A41" s="97" t="s">
        <v>20</v>
      </c>
      <c r="B41" s="98"/>
      <c r="C41" s="1">
        <f>SUM(C27:C40)</f>
        <v>151</v>
      </c>
      <c r="D41" s="56">
        <f>SUM(D27:D40)</f>
        <v>145</v>
      </c>
      <c r="E41" s="63">
        <f>AVERAGE(E27:E40)</f>
        <v>1</v>
      </c>
      <c r="F41" s="63">
        <f>AVERAGE(F27:F40)</f>
        <v>99</v>
      </c>
      <c r="G41" s="10"/>
      <c r="H41" s="10"/>
      <c r="I41" s="10"/>
      <c r="J41" s="10"/>
      <c r="K41" s="10"/>
      <c r="L41" s="10"/>
    </row>
    <row r="43" spans="1:12">
      <c r="A43" s="92" t="s">
        <v>233</v>
      </c>
      <c r="B43" s="99"/>
    </row>
  </sheetData>
  <mergeCells count="18">
    <mergeCell ref="A41:B41"/>
    <mergeCell ref="E25:F25"/>
    <mergeCell ref="A43:B43"/>
    <mergeCell ref="A24:K24"/>
    <mergeCell ref="A25:A26"/>
    <mergeCell ref="B25:B26"/>
    <mergeCell ref="C25:D25"/>
    <mergeCell ref="H25:L25"/>
    <mergeCell ref="A21:D21"/>
    <mergeCell ref="F3:F4"/>
    <mergeCell ref="G3:G4"/>
    <mergeCell ref="H3:L3"/>
    <mergeCell ref="A2:K2"/>
    <mergeCell ref="A19:B19"/>
    <mergeCell ref="B3:B4"/>
    <mergeCell ref="E3:E4"/>
    <mergeCell ref="A3:A4"/>
    <mergeCell ref="C3:D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>
      <selection activeCell="I34" sqref="I34"/>
    </sheetView>
  </sheetViews>
  <sheetFormatPr defaultRowHeight="15"/>
  <cols>
    <col min="3" max="4" width="18.140625" customWidth="1"/>
    <col min="5" max="5" width="28" customWidth="1"/>
    <col min="6" max="6" width="6.7109375" customWidth="1"/>
    <col min="8" max="8" width="27.5703125" customWidth="1"/>
    <col min="9" max="10" width="27.28515625" style="15" customWidth="1"/>
  </cols>
  <sheetData>
    <row r="2" spans="1:11">
      <c r="A2" s="19" t="s">
        <v>33</v>
      </c>
      <c r="B2" s="37"/>
      <c r="C2" s="37"/>
      <c r="D2" s="37"/>
      <c r="E2" s="37"/>
      <c r="F2" s="37"/>
    </row>
    <row r="3" spans="1:11">
      <c r="A3" s="101" t="s">
        <v>29</v>
      </c>
      <c r="B3" s="101"/>
      <c r="C3" s="101"/>
      <c r="D3" s="101"/>
      <c r="E3" s="101"/>
    </row>
    <row r="4" spans="1:11">
      <c r="A4" s="102" t="s">
        <v>30</v>
      </c>
      <c r="B4" s="102"/>
      <c r="C4" s="102"/>
      <c r="D4" s="102"/>
      <c r="E4" s="102"/>
      <c r="H4" s="105" t="s">
        <v>60</v>
      </c>
      <c r="I4" s="106"/>
      <c r="J4" s="106"/>
    </row>
    <row r="5" spans="1:11">
      <c r="A5" s="102" t="s">
        <v>3</v>
      </c>
      <c r="B5" s="102"/>
      <c r="C5" s="102"/>
      <c r="D5" s="102"/>
      <c r="E5" s="102"/>
      <c r="H5" s="107"/>
      <c r="I5" s="107"/>
      <c r="J5" s="107"/>
    </row>
    <row r="6" spans="1:11" ht="75">
      <c r="A6" s="6" t="s">
        <v>243</v>
      </c>
      <c r="B6" s="6" t="s">
        <v>26</v>
      </c>
      <c r="C6" s="6" t="s">
        <v>27</v>
      </c>
      <c r="D6" s="6" t="s">
        <v>28</v>
      </c>
      <c r="E6" s="6" t="s">
        <v>34</v>
      </c>
      <c r="H6" s="13" t="s">
        <v>42</v>
      </c>
      <c r="I6" s="16" t="s">
        <v>43</v>
      </c>
      <c r="J6" s="16" t="s">
        <v>44</v>
      </c>
    </row>
    <row r="7" spans="1:11" ht="30">
      <c r="A7" s="2">
        <v>1</v>
      </c>
      <c r="B7" s="1"/>
      <c r="C7" s="1"/>
      <c r="D7" s="1"/>
      <c r="E7" s="2" t="s">
        <v>36</v>
      </c>
      <c r="H7" s="4" t="s">
        <v>45</v>
      </c>
      <c r="I7" s="17" t="s">
        <v>46</v>
      </c>
      <c r="J7" s="17" t="s">
        <v>47</v>
      </c>
    </row>
    <row r="8" spans="1:11">
      <c r="A8" s="2">
        <v>2</v>
      </c>
      <c r="B8" s="1"/>
      <c r="C8" s="1"/>
      <c r="D8" s="1"/>
      <c r="E8" s="2" t="s">
        <v>37</v>
      </c>
      <c r="H8" s="1" t="s">
        <v>48</v>
      </c>
      <c r="I8" s="17" t="s">
        <v>49</v>
      </c>
      <c r="J8" s="17" t="s">
        <v>46</v>
      </c>
    </row>
    <row r="9" spans="1:11">
      <c r="A9" s="1"/>
      <c r="B9" s="1"/>
      <c r="C9" s="1"/>
      <c r="D9" s="1"/>
      <c r="E9" s="2" t="s">
        <v>38</v>
      </c>
      <c r="H9" s="1" t="s">
        <v>50</v>
      </c>
      <c r="I9" s="17" t="s">
        <v>51</v>
      </c>
      <c r="J9" s="17" t="s">
        <v>52</v>
      </c>
    </row>
    <row r="10" spans="1:11">
      <c r="A10" s="1"/>
      <c r="B10" s="1"/>
      <c r="C10" s="1"/>
      <c r="D10" s="1"/>
      <c r="E10" s="2" t="s">
        <v>39</v>
      </c>
      <c r="H10" s="103" t="s">
        <v>53</v>
      </c>
      <c r="I10" s="17" t="s">
        <v>54</v>
      </c>
      <c r="J10" s="17" t="s">
        <v>55</v>
      </c>
    </row>
    <row r="11" spans="1:11">
      <c r="A11" s="1"/>
      <c r="B11" s="1"/>
      <c r="C11" s="1"/>
      <c r="D11" s="1"/>
      <c r="E11" s="2"/>
      <c r="H11" s="104"/>
      <c r="I11" s="17" t="s">
        <v>56</v>
      </c>
      <c r="J11" s="17" t="s">
        <v>57</v>
      </c>
    </row>
    <row r="12" spans="1:11">
      <c r="A12" s="1"/>
      <c r="B12" s="1"/>
      <c r="C12" s="1"/>
      <c r="D12" s="1"/>
      <c r="E12" s="2" t="s">
        <v>40</v>
      </c>
      <c r="H12" s="1" t="s">
        <v>58</v>
      </c>
      <c r="I12" s="17" t="s">
        <v>56</v>
      </c>
      <c r="J12" s="17" t="s">
        <v>59</v>
      </c>
    </row>
    <row r="13" spans="1:11">
      <c r="A13" s="1"/>
      <c r="B13" s="1"/>
      <c r="C13" s="1"/>
      <c r="D13" s="1"/>
      <c r="E13" s="1"/>
    </row>
    <row r="14" spans="1:11">
      <c r="A14" s="1"/>
      <c r="B14" s="1"/>
      <c r="C14" s="1"/>
      <c r="D14" s="1"/>
      <c r="E14" s="1"/>
    </row>
    <row r="15" spans="1:11" ht="15" customHeight="1">
      <c r="A15" s="1"/>
      <c r="B15" s="1"/>
      <c r="C15" s="1"/>
      <c r="D15" s="1"/>
      <c r="E15" s="1"/>
      <c r="G15" s="108" t="s">
        <v>226</v>
      </c>
      <c r="H15" s="109"/>
      <c r="I15" s="109"/>
      <c r="J15" s="109"/>
      <c r="K15" s="110"/>
    </row>
    <row r="16" spans="1:11" ht="30">
      <c r="A16" s="1"/>
      <c r="B16" s="1"/>
      <c r="C16" s="1"/>
      <c r="D16" s="1"/>
      <c r="E16" s="1"/>
      <c r="G16" s="57" t="s">
        <v>227</v>
      </c>
      <c r="H16" s="57" t="s">
        <v>48</v>
      </c>
      <c r="I16" s="13" t="s">
        <v>50</v>
      </c>
      <c r="J16" s="57" t="s">
        <v>53</v>
      </c>
      <c r="K16" s="13" t="s">
        <v>58</v>
      </c>
    </row>
    <row r="17" spans="1:11">
      <c r="A17" s="1"/>
      <c r="B17" s="1"/>
      <c r="C17" s="1"/>
      <c r="D17" s="1"/>
      <c r="E17" s="1"/>
      <c r="G17" s="13"/>
      <c r="H17" s="13"/>
      <c r="I17" s="13"/>
      <c r="J17" s="57"/>
      <c r="K17" s="13"/>
    </row>
    <row r="18" spans="1:11">
      <c r="A18" s="1"/>
      <c r="B18" s="1"/>
      <c r="C18" s="1"/>
      <c r="D18" s="1"/>
      <c r="E18" s="1"/>
    </row>
    <row r="19" spans="1:11">
      <c r="A19" s="1"/>
      <c r="B19" s="1"/>
      <c r="C19" s="1"/>
      <c r="D19" s="1"/>
      <c r="E19" s="1"/>
    </row>
    <row r="20" spans="1:11">
      <c r="A20" s="1"/>
      <c r="B20" s="1"/>
      <c r="C20" s="1"/>
      <c r="D20" s="1"/>
      <c r="E20" s="1"/>
    </row>
    <row r="21" spans="1:11">
      <c r="A21" s="1"/>
      <c r="B21" s="1"/>
      <c r="C21" s="1"/>
      <c r="D21" s="1"/>
      <c r="E21" s="1"/>
    </row>
    <row r="22" spans="1:11">
      <c r="A22" s="1"/>
      <c r="B22" s="1"/>
      <c r="C22" s="1"/>
      <c r="D22" s="1"/>
      <c r="E22" s="1"/>
    </row>
    <row r="23" spans="1:11">
      <c r="A23" s="1"/>
      <c r="B23" s="1"/>
      <c r="C23" s="1"/>
      <c r="D23" s="1"/>
      <c r="E23" s="1"/>
    </row>
    <row r="24" spans="1:11">
      <c r="A24" s="1"/>
      <c r="B24" s="1"/>
      <c r="C24" s="1"/>
      <c r="D24" s="1"/>
      <c r="E24" s="1"/>
    </row>
    <row r="25" spans="1:11">
      <c r="A25" s="1"/>
      <c r="B25" s="1"/>
      <c r="C25" s="1"/>
      <c r="D25" s="1"/>
      <c r="E25" s="1"/>
    </row>
    <row r="26" spans="1:11">
      <c r="A26" s="1"/>
      <c r="B26" s="1"/>
      <c r="C26" s="1"/>
      <c r="D26" s="1"/>
      <c r="E26" s="1"/>
    </row>
    <row r="27" spans="1:11">
      <c r="A27" s="1"/>
      <c r="B27" s="1"/>
      <c r="C27" s="1"/>
      <c r="D27" s="1"/>
      <c r="E27" s="1"/>
    </row>
    <row r="28" spans="1:11">
      <c r="A28" s="1"/>
      <c r="B28" s="1"/>
      <c r="C28" s="1"/>
      <c r="D28" s="1"/>
      <c r="E28" s="1"/>
    </row>
    <row r="29" spans="1:11">
      <c r="A29" s="1"/>
      <c r="B29" s="1"/>
      <c r="C29" s="1"/>
      <c r="D29" s="1"/>
      <c r="E29" s="1"/>
    </row>
    <row r="30" spans="1:11">
      <c r="A30" s="1"/>
      <c r="B30" s="1"/>
      <c r="C30" s="1"/>
      <c r="D30" s="1"/>
      <c r="E30" s="1"/>
    </row>
    <row r="31" spans="1:11">
      <c r="A31" s="1"/>
      <c r="B31" s="1"/>
      <c r="C31" s="1"/>
      <c r="D31" s="1"/>
      <c r="E31" s="1"/>
    </row>
    <row r="32" spans="1:11">
      <c r="A32" s="67" t="s">
        <v>31</v>
      </c>
      <c r="B32" s="14">
        <v>60</v>
      </c>
      <c r="C32" s="2"/>
      <c r="D32" s="1"/>
      <c r="E32" s="14" t="s">
        <v>32</v>
      </c>
    </row>
    <row r="34" spans="1:10">
      <c r="A34" s="19"/>
      <c r="B34" s="19"/>
      <c r="C34" s="19"/>
      <c r="D34" s="19"/>
      <c r="E34" s="19"/>
      <c r="F34" s="20"/>
    </row>
    <row r="35" spans="1:10">
      <c r="A35" s="89" t="s">
        <v>61</v>
      </c>
      <c r="B35" s="89"/>
      <c r="C35" s="89"/>
      <c r="D35" s="89"/>
      <c r="E35" s="89"/>
      <c r="F35" s="89"/>
    </row>
    <row r="36" spans="1:10" ht="32.25" customHeight="1">
      <c r="A36" s="89"/>
      <c r="B36" s="89"/>
      <c r="C36" s="89"/>
      <c r="D36" s="89"/>
      <c r="E36" s="89"/>
      <c r="F36" s="89"/>
    </row>
    <row r="37" spans="1:10">
      <c r="A37" s="89" t="s">
        <v>64</v>
      </c>
      <c r="B37" s="89"/>
      <c r="C37" s="89"/>
      <c r="D37" s="89"/>
      <c r="E37" s="89"/>
      <c r="F37" s="11"/>
    </row>
    <row r="38" spans="1:10" s="3" customFormat="1" ht="56.25" customHeight="1">
      <c r="A38" s="89"/>
      <c r="B38" s="89"/>
      <c r="C38" s="89"/>
      <c r="D38" s="89"/>
      <c r="E38" s="89"/>
      <c r="F38" s="11"/>
      <c r="I38" s="18"/>
      <c r="J38" s="18"/>
    </row>
    <row r="39" spans="1:10" s="3" customFormat="1" ht="60" customHeight="1">
      <c r="A39" s="89" t="s">
        <v>65</v>
      </c>
      <c r="B39" s="89"/>
      <c r="C39" s="89"/>
      <c r="D39" s="89"/>
      <c r="E39" s="89"/>
      <c r="F39" s="89"/>
      <c r="I39" s="18"/>
      <c r="J39" s="18"/>
    </row>
    <row r="40" spans="1:10" ht="15" customHeight="1">
      <c r="A40" s="89" t="s">
        <v>35</v>
      </c>
      <c r="B40" s="89"/>
      <c r="C40" s="89"/>
      <c r="D40" s="89"/>
      <c r="E40" s="89"/>
      <c r="F40" s="89"/>
      <c r="G40" s="89"/>
    </row>
    <row r="41" spans="1:10" ht="36.75" customHeight="1">
      <c r="A41" s="89"/>
      <c r="B41" s="89"/>
      <c r="C41" s="89"/>
      <c r="D41" s="89"/>
      <c r="E41" s="89"/>
      <c r="F41" s="89"/>
      <c r="G41" s="89"/>
    </row>
  </sheetData>
  <mergeCells count="10">
    <mergeCell ref="H10:H11"/>
    <mergeCell ref="H4:J5"/>
    <mergeCell ref="A35:F36"/>
    <mergeCell ref="A37:E38"/>
    <mergeCell ref="G15:K15"/>
    <mergeCell ref="A3:E3"/>
    <mergeCell ref="A5:E5"/>
    <mergeCell ref="A4:E4"/>
    <mergeCell ref="A40:G41"/>
    <mergeCell ref="A39:F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6"/>
  <sheetViews>
    <sheetView topLeftCell="D67" workbookViewId="0">
      <selection activeCell="D106" sqref="D106"/>
    </sheetView>
  </sheetViews>
  <sheetFormatPr defaultRowHeight="15"/>
  <cols>
    <col min="1" max="1" width="9.140625" customWidth="1"/>
    <col min="2" max="2" width="9.140625" style="15"/>
    <col min="3" max="3" width="18.5703125" customWidth="1"/>
    <col min="4" max="4" width="64.7109375" customWidth="1"/>
    <col min="5" max="5" width="12.5703125" customWidth="1"/>
    <col min="6" max="6" width="15.140625" customWidth="1"/>
    <col min="7" max="7" width="31" customWidth="1"/>
  </cols>
  <sheetData>
    <row r="2" spans="1:10">
      <c r="A2" s="127" t="s">
        <v>67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>
      <c r="A3" s="126" t="s">
        <v>66</v>
      </c>
      <c r="B3" s="126"/>
      <c r="C3" s="126"/>
      <c r="D3" s="126"/>
      <c r="E3" s="126"/>
      <c r="F3" s="126"/>
      <c r="G3" s="126"/>
      <c r="H3" s="126"/>
    </row>
    <row r="4" spans="1:10">
      <c r="A4" s="126" t="s">
        <v>30</v>
      </c>
      <c r="B4" s="126"/>
      <c r="C4" s="126"/>
      <c r="D4" s="126"/>
      <c r="E4" s="126"/>
      <c r="F4" s="126"/>
      <c r="G4" s="126"/>
      <c r="H4" s="126"/>
    </row>
    <row r="5" spans="1:10">
      <c r="A5" s="128"/>
      <c r="B5" s="129"/>
      <c r="C5" s="129"/>
      <c r="D5" s="129"/>
      <c r="E5" s="129"/>
      <c r="F5" s="129"/>
      <c r="G5" s="129"/>
    </row>
    <row r="6" spans="1:10">
      <c r="A6" s="128" t="s">
        <v>68</v>
      </c>
      <c r="B6" s="129"/>
      <c r="C6" s="129"/>
      <c r="D6" s="129"/>
      <c r="E6" s="129"/>
      <c r="F6" s="129"/>
      <c r="G6" s="131"/>
    </row>
    <row r="7" spans="1:10" ht="15" customHeight="1">
      <c r="A7" s="130" t="s">
        <v>69</v>
      </c>
      <c r="B7" s="132" t="s">
        <v>70</v>
      </c>
      <c r="C7" s="130" t="s">
        <v>71</v>
      </c>
      <c r="D7" s="133" t="s">
        <v>72</v>
      </c>
      <c r="E7" s="130" t="s">
        <v>73</v>
      </c>
      <c r="F7" s="130" t="s">
        <v>177</v>
      </c>
      <c r="G7" s="130" t="s">
        <v>176</v>
      </c>
    </row>
    <row r="8" spans="1:10" ht="15" customHeight="1">
      <c r="A8" s="130"/>
      <c r="B8" s="132"/>
      <c r="C8" s="130"/>
      <c r="D8" s="133"/>
      <c r="E8" s="130"/>
      <c r="F8" s="130"/>
      <c r="G8" s="130"/>
    </row>
    <row r="9" spans="1:10" ht="32.25" thickBot="1">
      <c r="A9" s="46">
        <v>1</v>
      </c>
      <c r="B9" s="47" t="s">
        <v>78</v>
      </c>
      <c r="C9" s="48" t="s">
        <v>75</v>
      </c>
      <c r="D9" s="49" t="s">
        <v>76</v>
      </c>
      <c r="E9" s="50" t="s">
        <v>77</v>
      </c>
      <c r="F9" s="8" t="s">
        <v>175</v>
      </c>
      <c r="G9" s="51"/>
    </row>
    <row r="10" spans="1:10" ht="79.5" thickBot="1">
      <c r="A10" s="33">
        <v>2</v>
      </c>
      <c r="B10" s="34" t="s">
        <v>79</v>
      </c>
      <c r="C10" s="35" t="s">
        <v>75</v>
      </c>
      <c r="D10" s="36" t="s">
        <v>80</v>
      </c>
      <c r="E10" s="41" t="s">
        <v>77</v>
      </c>
      <c r="F10" s="6" t="s">
        <v>175</v>
      </c>
      <c r="G10" s="43"/>
    </row>
    <row r="11" spans="1:10" ht="15" customHeight="1">
      <c r="A11" s="111">
        <v>3</v>
      </c>
      <c r="B11" s="117" t="s">
        <v>81</v>
      </c>
      <c r="C11" s="111" t="s">
        <v>75</v>
      </c>
      <c r="D11" s="113" t="s">
        <v>82</v>
      </c>
      <c r="E11" s="123" t="s">
        <v>83</v>
      </c>
      <c r="F11" s="32" t="s">
        <v>168</v>
      </c>
      <c r="G11" s="43"/>
    </row>
    <row r="12" spans="1:10" ht="15.75" customHeight="1" thickBot="1">
      <c r="A12" s="112"/>
      <c r="B12" s="118"/>
      <c r="C12" s="112"/>
      <c r="D12" s="114"/>
      <c r="E12" s="124"/>
      <c r="F12" s="32" t="s">
        <v>167</v>
      </c>
      <c r="G12" s="43"/>
    </row>
    <row r="13" spans="1:10" ht="15" customHeight="1">
      <c r="A13" s="111">
        <v>4</v>
      </c>
      <c r="B13" s="117" t="s">
        <v>86</v>
      </c>
      <c r="C13" s="111" t="s">
        <v>84</v>
      </c>
      <c r="D13" s="113" t="s">
        <v>85</v>
      </c>
      <c r="E13" s="123" t="s">
        <v>77</v>
      </c>
      <c r="F13" s="40" t="s">
        <v>170</v>
      </c>
      <c r="G13" s="43"/>
    </row>
    <row r="14" spans="1:10" ht="15.75" customHeight="1" thickBot="1">
      <c r="A14" s="112"/>
      <c r="B14" s="118"/>
      <c r="C14" s="112"/>
      <c r="D14" s="114"/>
      <c r="E14" s="124"/>
      <c r="F14" s="40" t="s">
        <v>169</v>
      </c>
      <c r="G14" s="43"/>
    </row>
    <row r="15" spans="1:10" ht="63.75" thickBot="1">
      <c r="A15" s="28">
        <v>5</v>
      </c>
      <c r="B15" s="31" t="s">
        <v>86</v>
      </c>
      <c r="C15" s="29" t="s">
        <v>87</v>
      </c>
      <c r="D15" s="30" t="s">
        <v>88</v>
      </c>
      <c r="E15" s="38" t="s">
        <v>77</v>
      </c>
      <c r="F15" s="6" t="s">
        <v>175</v>
      </c>
      <c r="G15" s="43"/>
    </row>
    <row r="16" spans="1:10" ht="15" customHeight="1">
      <c r="A16" s="111">
        <v>6</v>
      </c>
      <c r="B16" s="117" t="s">
        <v>89</v>
      </c>
      <c r="C16" s="111" t="s">
        <v>90</v>
      </c>
      <c r="D16" s="113" t="s">
        <v>91</v>
      </c>
      <c r="E16" s="123" t="s">
        <v>83</v>
      </c>
      <c r="F16" s="32" t="s">
        <v>171</v>
      </c>
      <c r="G16" s="43"/>
    </row>
    <row r="17" spans="1:7" ht="15" customHeight="1">
      <c r="A17" s="119"/>
      <c r="B17" s="120"/>
      <c r="C17" s="119"/>
      <c r="D17" s="121"/>
      <c r="E17" s="125"/>
      <c r="F17" s="32" t="s">
        <v>170</v>
      </c>
      <c r="G17" s="43"/>
    </row>
    <row r="18" spans="1:7" ht="15.75" customHeight="1" thickBot="1">
      <c r="A18" s="112"/>
      <c r="B18" s="118"/>
      <c r="C18" s="112"/>
      <c r="D18" s="114"/>
      <c r="E18" s="124"/>
      <c r="F18" s="40" t="s">
        <v>169</v>
      </c>
      <c r="G18" s="43"/>
    </row>
    <row r="19" spans="1:7" ht="15" customHeight="1">
      <c r="A19" s="111">
        <v>7</v>
      </c>
      <c r="B19" s="117" t="s">
        <v>92</v>
      </c>
      <c r="C19" s="111" t="s">
        <v>93</v>
      </c>
      <c r="D19" s="113" t="s">
        <v>94</v>
      </c>
      <c r="E19" s="123" t="s">
        <v>77</v>
      </c>
      <c r="F19" s="40" t="s">
        <v>170</v>
      </c>
      <c r="G19" s="43"/>
    </row>
    <row r="20" spans="1:7" ht="15.75" customHeight="1" thickBot="1">
      <c r="A20" s="112"/>
      <c r="B20" s="118"/>
      <c r="C20" s="112"/>
      <c r="D20" s="114"/>
      <c r="E20" s="124"/>
      <c r="F20" s="40" t="s">
        <v>169</v>
      </c>
      <c r="G20" s="43"/>
    </row>
    <row r="21" spans="1:7" ht="63.75" thickBot="1">
      <c r="A21" s="28">
        <v>8</v>
      </c>
      <c r="B21" s="31" t="s">
        <v>96</v>
      </c>
      <c r="C21" s="29" t="s">
        <v>93</v>
      </c>
      <c r="D21" s="30" t="s">
        <v>95</v>
      </c>
      <c r="E21" s="38" t="s">
        <v>77</v>
      </c>
      <c r="F21" s="6" t="s">
        <v>175</v>
      </c>
      <c r="G21" s="43"/>
    </row>
    <row r="22" spans="1:7" ht="63.75" thickBot="1">
      <c r="A22" s="28">
        <v>9</v>
      </c>
      <c r="B22" s="31" t="s">
        <v>96</v>
      </c>
      <c r="C22" s="29" t="s">
        <v>93</v>
      </c>
      <c r="D22" s="30" t="s">
        <v>97</v>
      </c>
      <c r="E22" s="38" t="s">
        <v>98</v>
      </c>
      <c r="F22" s="6" t="s">
        <v>175</v>
      </c>
      <c r="G22" s="43"/>
    </row>
    <row r="23" spans="1:7" ht="63.75" thickBot="1">
      <c r="A23" s="28">
        <v>10</v>
      </c>
      <c r="B23" s="31" t="s">
        <v>96</v>
      </c>
      <c r="C23" s="29" t="s">
        <v>93</v>
      </c>
      <c r="D23" s="30" t="s">
        <v>99</v>
      </c>
      <c r="E23" s="38" t="s">
        <v>77</v>
      </c>
      <c r="F23" s="6" t="s">
        <v>175</v>
      </c>
      <c r="G23" s="43"/>
    </row>
    <row r="24" spans="1:7" ht="15" customHeight="1">
      <c r="A24" s="111">
        <v>11</v>
      </c>
      <c r="B24" s="117" t="s">
        <v>100</v>
      </c>
      <c r="C24" s="111" t="s">
        <v>93</v>
      </c>
      <c r="D24" s="113" t="s">
        <v>101</v>
      </c>
      <c r="E24" s="123" t="s">
        <v>98</v>
      </c>
      <c r="F24" s="32" t="s">
        <v>170</v>
      </c>
      <c r="G24" s="43"/>
    </row>
    <row r="25" spans="1:7" ht="15.75" customHeight="1" thickBot="1">
      <c r="A25" s="112"/>
      <c r="B25" s="118"/>
      <c r="C25" s="112"/>
      <c r="D25" s="114"/>
      <c r="E25" s="124"/>
      <c r="F25" s="40" t="s">
        <v>169</v>
      </c>
      <c r="G25" s="43"/>
    </row>
    <row r="26" spans="1:7" ht="15" customHeight="1">
      <c r="A26" s="111">
        <v>12</v>
      </c>
      <c r="B26" s="117" t="s">
        <v>103</v>
      </c>
      <c r="C26" s="111" t="s">
        <v>93</v>
      </c>
      <c r="D26" s="113" t="s">
        <v>102</v>
      </c>
      <c r="E26" s="123" t="s">
        <v>77</v>
      </c>
      <c r="F26" s="40" t="s">
        <v>170</v>
      </c>
      <c r="G26" s="43"/>
    </row>
    <row r="27" spans="1:7" ht="15.75" customHeight="1" thickBot="1">
      <c r="A27" s="112"/>
      <c r="B27" s="118"/>
      <c r="C27" s="112"/>
      <c r="D27" s="114"/>
      <c r="E27" s="124"/>
      <c r="F27" s="40" t="s">
        <v>169</v>
      </c>
      <c r="G27" s="43"/>
    </row>
    <row r="28" spans="1:7" ht="48" thickBot="1">
      <c r="A28" s="28">
        <v>13</v>
      </c>
      <c r="B28" s="31" t="s">
        <v>103</v>
      </c>
      <c r="C28" s="29" t="s">
        <v>93</v>
      </c>
      <c r="D28" s="30" t="s">
        <v>104</v>
      </c>
      <c r="E28" s="38" t="s">
        <v>77</v>
      </c>
      <c r="F28" s="6" t="s">
        <v>175</v>
      </c>
      <c r="G28" s="43"/>
    </row>
    <row r="29" spans="1:7" ht="15" customHeight="1">
      <c r="A29" s="111">
        <v>14</v>
      </c>
      <c r="B29" s="117" t="s">
        <v>105</v>
      </c>
      <c r="C29" s="111" t="s">
        <v>93</v>
      </c>
      <c r="D29" s="113" t="s">
        <v>106</v>
      </c>
      <c r="E29" s="123" t="s">
        <v>83</v>
      </c>
      <c r="F29" s="32" t="s">
        <v>170</v>
      </c>
      <c r="G29" s="43"/>
    </row>
    <row r="30" spans="1:7" ht="15.75" customHeight="1" thickBot="1">
      <c r="A30" s="112"/>
      <c r="B30" s="118"/>
      <c r="C30" s="112"/>
      <c r="D30" s="114"/>
      <c r="E30" s="124"/>
      <c r="F30" s="40" t="s">
        <v>169</v>
      </c>
      <c r="G30" s="43"/>
    </row>
    <row r="31" spans="1:7" ht="16.5" thickBot="1">
      <c r="A31" s="28">
        <v>15</v>
      </c>
      <c r="B31" s="31" t="s">
        <v>109</v>
      </c>
      <c r="C31" s="29" t="s">
        <v>107</v>
      </c>
      <c r="D31" s="30" t="s">
        <v>108</v>
      </c>
      <c r="E31" s="38" t="s">
        <v>77</v>
      </c>
      <c r="F31" s="6" t="s">
        <v>175</v>
      </c>
      <c r="G31" s="43"/>
    </row>
    <row r="32" spans="1:7" ht="15" customHeight="1">
      <c r="A32" s="111">
        <v>16</v>
      </c>
      <c r="B32" s="117" t="s">
        <v>112</v>
      </c>
      <c r="C32" s="111" t="s">
        <v>110</v>
      </c>
      <c r="D32" s="113" t="s">
        <v>111</v>
      </c>
      <c r="E32" s="123" t="s">
        <v>77</v>
      </c>
      <c r="F32" s="32" t="s">
        <v>173</v>
      </c>
      <c r="G32" s="43"/>
    </row>
    <row r="33" spans="1:7" ht="15.75" customHeight="1" thickBot="1">
      <c r="A33" s="112"/>
      <c r="B33" s="118"/>
      <c r="C33" s="112"/>
      <c r="D33" s="114"/>
      <c r="E33" s="124"/>
      <c r="F33" s="32" t="s">
        <v>172</v>
      </c>
      <c r="G33" s="43"/>
    </row>
    <row r="34" spans="1:7" ht="15" customHeight="1">
      <c r="A34" s="111">
        <v>17</v>
      </c>
      <c r="B34" s="117" t="s">
        <v>112</v>
      </c>
      <c r="C34" s="111" t="s">
        <v>110</v>
      </c>
      <c r="D34" s="113" t="s">
        <v>113</v>
      </c>
      <c r="E34" s="123" t="s">
        <v>83</v>
      </c>
      <c r="F34" s="40" t="s">
        <v>168</v>
      </c>
      <c r="G34" s="43"/>
    </row>
    <row r="35" spans="1:7" ht="15.75" customHeight="1" thickBot="1">
      <c r="A35" s="112"/>
      <c r="B35" s="118"/>
      <c r="C35" s="112"/>
      <c r="D35" s="114"/>
      <c r="E35" s="124"/>
      <c r="F35" s="32" t="s">
        <v>167</v>
      </c>
      <c r="G35" s="43"/>
    </row>
    <row r="36" spans="1:7" ht="15" customHeight="1">
      <c r="A36" s="111">
        <v>18</v>
      </c>
      <c r="B36" s="117" t="s">
        <v>114</v>
      </c>
      <c r="C36" s="111" t="s">
        <v>115</v>
      </c>
      <c r="D36" s="113" t="s">
        <v>116</v>
      </c>
      <c r="E36" s="123" t="s">
        <v>77</v>
      </c>
      <c r="F36" s="40" t="s">
        <v>170</v>
      </c>
      <c r="G36" s="43"/>
    </row>
    <row r="37" spans="1:7" ht="15.75" customHeight="1" thickBot="1">
      <c r="A37" s="112"/>
      <c r="B37" s="118"/>
      <c r="C37" s="112"/>
      <c r="D37" s="114"/>
      <c r="E37" s="124"/>
      <c r="F37" s="40" t="s">
        <v>169</v>
      </c>
      <c r="G37" s="43"/>
    </row>
    <row r="38" spans="1:7" ht="15" customHeight="1">
      <c r="A38" s="111">
        <v>19</v>
      </c>
      <c r="B38" s="117" t="s">
        <v>114</v>
      </c>
      <c r="C38" s="111" t="s">
        <v>115</v>
      </c>
      <c r="D38" s="113" t="s">
        <v>117</v>
      </c>
      <c r="E38" s="123" t="s">
        <v>77</v>
      </c>
      <c r="F38" s="40" t="s">
        <v>170</v>
      </c>
      <c r="G38" s="43"/>
    </row>
    <row r="39" spans="1:7" ht="15.75" customHeight="1" thickBot="1">
      <c r="A39" s="112"/>
      <c r="B39" s="118"/>
      <c r="C39" s="112"/>
      <c r="D39" s="114"/>
      <c r="E39" s="124"/>
      <c r="F39" s="40" t="s">
        <v>169</v>
      </c>
      <c r="G39" s="43"/>
    </row>
    <row r="40" spans="1:7" ht="15" customHeight="1">
      <c r="A40" s="111">
        <v>20</v>
      </c>
      <c r="B40" s="117" t="s">
        <v>114</v>
      </c>
      <c r="C40" s="111" t="s">
        <v>115</v>
      </c>
      <c r="D40" s="113" t="s">
        <v>118</v>
      </c>
      <c r="E40" s="123" t="s">
        <v>98</v>
      </c>
      <c r="F40" s="40" t="s">
        <v>170</v>
      </c>
      <c r="G40" s="43"/>
    </row>
    <row r="41" spans="1:7" ht="15.75" customHeight="1" thickBot="1">
      <c r="A41" s="112"/>
      <c r="B41" s="118"/>
      <c r="C41" s="112"/>
      <c r="D41" s="114"/>
      <c r="E41" s="124"/>
      <c r="F41" s="32" t="s">
        <v>172</v>
      </c>
      <c r="G41" s="43"/>
    </row>
    <row r="42" spans="1:7" ht="15" customHeight="1">
      <c r="A42" s="111">
        <v>21</v>
      </c>
      <c r="B42" s="117" t="s">
        <v>124</v>
      </c>
      <c r="C42" s="111" t="s">
        <v>115</v>
      </c>
      <c r="D42" s="113" t="s">
        <v>119</v>
      </c>
      <c r="E42" s="123" t="s">
        <v>83</v>
      </c>
      <c r="F42" s="40" t="s">
        <v>173</v>
      </c>
      <c r="G42" s="43"/>
    </row>
    <row r="43" spans="1:7" ht="15.75" customHeight="1" thickBot="1">
      <c r="A43" s="112"/>
      <c r="B43" s="118"/>
      <c r="C43" s="112"/>
      <c r="D43" s="114"/>
      <c r="E43" s="124"/>
      <c r="F43" s="32" t="s">
        <v>172</v>
      </c>
      <c r="G43" s="43"/>
    </row>
    <row r="44" spans="1:7" ht="15" customHeight="1">
      <c r="A44" s="111">
        <v>22</v>
      </c>
      <c r="B44" s="117" t="s">
        <v>120</v>
      </c>
      <c r="C44" s="111" t="s">
        <v>121</v>
      </c>
      <c r="D44" s="113" t="s">
        <v>122</v>
      </c>
      <c r="E44" s="123" t="s">
        <v>77</v>
      </c>
      <c r="F44" s="40" t="s">
        <v>170</v>
      </c>
      <c r="G44" s="43"/>
    </row>
    <row r="45" spans="1:7" ht="15.75" customHeight="1" thickBot="1">
      <c r="A45" s="112"/>
      <c r="B45" s="118"/>
      <c r="C45" s="112"/>
      <c r="D45" s="114"/>
      <c r="E45" s="124"/>
      <c r="F45" s="40" t="s">
        <v>169</v>
      </c>
      <c r="G45" s="43"/>
    </row>
    <row r="46" spans="1:7" ht="15" customHeight="1">
      <c r="A46" s="111">
        <v>23</v>
      </c>
      <c r="B46" s="117" t="s">
        <v>120</v>
      </c>
      <c r="C46" s="111" t="s">
        <v>121</v>
      </c>
      <c r="D46" s="113" t="s">
        <v>123</v>
      </c>
      <c r="E46" s="123" t="s">
        <v>83</v>
      </c>
      <c r="F46" s="40" t="s">
        <v>170</v>
      </c>
      <c r="G46" s="43"/>
    </row>
    <row r="47" spans="1:7" ht="15.75" customHeight="1" thickBot="1">
      <c r="A47" s="112"/>
      <c r="B47" s="118"/>
      <c r="C47" s="112"/>
      <c r="D47" s="114"/>
      <c r="E47" s="124"/>
      <c r="F47" s="40" t="s">
        <v>169</v>
      </c>
      <c r="G47" s="43"/>
    </row>
    <row r="48" spans="1:7" ht="16.5" thickBot="1">
      <c r="A48" s="28">
        <v>24</v>
      </c>
      <c r="B48" s="31" t="s">
        <v>126</v>
      </c>
      <c r="C48" s="29" t="s">
        <v>121</v>
      </c>
      <c r="D48" s="30" t="s">
        <v>125</v>
      </c>
      <c r="E48" s="38" t="s">
        <v>77</v>
      </c>
      <c r="F48" s="6" t="s">
        <v>175</v>
      </c>
      <c r="G48" s="43"/>
    </row>
    <row r="49" spans="1:7" ht="15" customHeight="1">
      <c r="A49" s="111">
        <v>25</v>
      </c>
      <c r="B49" s="117" t="s">
        <v>127</v>
      </c>
      <c r="C49" s="111" t="s">
        <v>121</v>
      </c>
      <c r="D49" s="113" t="s">
        <v>128</v>
      </c>
      <c r="E49" s="123" t="s">
        <v>83</v>
      </c>
      <c r="F49" s="32" t="s">
        <v>170</v>
      </c>
      <c r="G49" s="43"/>
    </row>
    <row r="50" spans="1:7" ht="15.75" customHeight="1" thickBot="1">
      <c r="A50" s="112"/>
      <c r="B50" s="118"/>
      <c r="C50" s="112"/>
      <c r="D50" s="114"/>
      <c r="E50" s="124"/>
      <c r="F50" s="40" t="s">
        <v>169</v>
      </c>
      <c r="G50" s="43"/>
    </row>
    <row r="51" spans="1:7">
      <c r="A51" s="83"/>
      <c r="B51" s="83"/>
      <c r="C51" s="83"/>
      <c r="D51" s="83"/>
      <c r="E51" s="83"/>
      <c r="F51" s="83"/>
      <c r="G51" s="83"/>
    </row>
    <row r="52" spans="1:7" ht="15.75" thickBot="1">
      <c r="A52" s="82" t="s">
        <v>129</v>
      </c>
      <c r="B52" s="82"/>
      <c r="C52" s="82"/>
      <c r="D52" s="82"/>
      <c r="E52" s="82"/>
      <c r="F52" s="82"/>
      <c r="G52" s="82"/>
    </row>
    <row r="53" spans="1:7" ht="63.75" thickBot="1">
      <c r="A53" s="28">
        <v>1</v>
      </c>
      <c r="B53" s="31" t="s">
        <v>78</v>
      </c>
      <c r="C53" s="29" t="s">
        <v>75</v>
      </c>
      <c r="D53" s="30" t="s">
        <v>130</v>
      </c>
      <c r="E53" s="38" t="s">
        <v>77</v>
      </c>
      <c r="F53" s="6" t="s">
        <v>175</v>
      </c>
      <c r="G53" s="44"/>
    </row>
    <row r="54" spans="1:7" ht="15" customHeight="1">
      <c r="A54" s="111">
        <v>2</v>
      </c>
      <c r="B54" s="117" t="s">
        <v>79</v>
      </c>
      <c r="C54" s="111" t="s">
        <v>75</v>
      </c>
      <c r="D54" s="113" t="s">
        <v>131</v>
      </c>
      <c r="E54" s="115" t="s">
        <v>77</v>
      </c>
      <c r="F54" s="24" t="s">
        <v>170</v>
      </c>
      <c r="G54" s="44"/>
    </row>
    <row r="55" spans="1:7" ht="15.75" customHeight="1" thickBot="1">
      <c r="A55" s="112"/>
      <c r="B55" s="118"/>
      <c r="C55" s="112"/>
      <c r="D55" s="114"/>
      <c r="E55" s="116"/>
      <c r="F55" s="6" t="s">
        <v>169</v>
      </c>
      <c r="G55" s="44"/>
    </row>
    <row r="56" spans="1:7" ht="15" customHeight="1">
      <c r="A56" s="111">
        <v>3</v>
      </c>
      <c r="B56" s="117" t="s">
        <v>81</v>
      </c>
      <c r="C56" s="111" t="s">
        <v>75</v>
      </c>
      <c r="D56" s="113" t="s">
        <v>132</v>
      </c>
      <c r="E56" s="115" t="s">
        <v>83</v>
      </c>
      <c r="F56" s="24" t="s">
        <v>170</v>
      </c>
      <c r="G56" s="44"/>
    </row>
    <row r="57" spans="1:7" ht="15.75" customHeight="1" thickBot="1">
      <c r="A57" s="112"/>
      <c r="B57" s="118"/>
      <c r="C57" s="112"/>
      <c r="D57" s="114"/>
      <c r="E57" s="116"/>
      <c r="F57" s="6" t="s">
        <v>169</v>
      </c>
      <c r="G57" s="44"/>
    </row>
    <row r="58" spans="1:7" ht="48" thickBot="1">
      <c r="A58" s="28">
        <v>4</v>
      </c>
      <c r="B58" s="31" t="s">
        <v>133</v>
      </c>
      <c r="C58" s="29" t="s">
        <v>84</v>
      </c>
      <c r="D58" s="30" t="s">
        <v>134</v>
      </c>
      <c r="E58" s="38" t="s">
        <v>77</v>
      </c>
      <c r="F58" s="6" t="s">
        <v>175</v>
      </c>
      <c r="G58" s="44"/>
    </row>
    <row r="59" spans="1:7">
      <c r="A59" s="111">
        <v>5</v>
      </c>
      <c r="B59" s="117" t="s">
        <v>135</v>
      </c>
      <c r="C59" s="111" t="s">
        <v>87</v>
      </c>
      <c r="D59" s="113" t="s">
        <v>136</v>
      </c>
      <c r="E59" s="115" t="s">
        <v>77</v>
      </c>
      <c r="F59" s="24" t="s">
        <v>173</v>
      </c>
      <c r="G59" s="44"/>
    </row>
    <row r="60" spans="1:7" ht="15.75" thickBot="1">
      <c r="A60" s="112"/>
      <c r="B60" s="118"/>
      <c r="C60" s="112"/>
      <c r="D60" s="114"/>
      <c r="E60" s="116"/>
      <c r="F60" s="6" t="s">
        <v>172</v>
      </c>
      <c r="G60" s="44"/>
    </row>
    <row r="61" spans="1:7" ht="15" customHeight="1">
      <c r="A61" s="111">
        <v>6</v>
      </c>
      <c r="B61" s="117" t="s">
        <v>86</v>
      </c>
      <c r="C61" s="111" t="s">
        <v>137</v>
      </c>
      <c r="D61" s="113" t="s">
        <v>138</v>
      </c>
      <c r="E61" s="115" t="s">
        <v>83</v>
      </c>
      <c r="F61" s="6" t="s">
        <v>170</v>
      </c>
      <c r="G61" s="44"/>
    </row>
    <row r="62" spans="1:7" ht="15.75" thickBot="1">
      <c r="A62" s="112"/>
      <c r="B62" s="118"/>
      <c r="C62" s="112"/>
      <c r="D62" s="114"/>
      <c r="E62" s="116"/>
      <c r="F62" s="6" t="s">
        <v>169</v>
      </c>
      <c r="G62" s="44"/>
    </row>
    <row r="63" spans="1:7">
      <c r="A63" s="111">
        <v>7</v>
      </c>
      <c r="B63" s="117" t="s">
        <v>140</v>
      </c>
      <c r="C63" s="111" t="s">
        <v>93</v>
      </c>
      <c r="D63" s="113" t="s">
        <v>139</v>
      </c>
      <c r="E63" s="115" t="s">
        <v>77</v>
      </c>
      <c r="F63" s="6" t="s">
        <v>173</v>
      </c>
      <c r="G63" s="44"/>
    </row>
    <row r="64" spans="1:7" ht="15.75" thickBot="1">
      <c r="A64" s="112"/>
      <c r="B64" s="118"/>
      <c r="C64" s="112"/>
      <c r="D64" s="114"/>
      <c r="E64" s="116"/>
      <c r="F64" s="6" t="s">
        <v>172</v>
      </c>
      <c r="G64" s="44"/>
    </row>
    <row r="65" spans="1:7">
      <c r="A65" s="111">
        <v>8</v>
      </c>
      <c r="B65" s="117" t="s">
        <v>96</v>
      </c>
      <c r="C65" s="111" t="s">
        <v>93</v>
      </c>
      <c r="D65" s="113" t="s">
        <v>141</v>
      </c>
      <c r="E65" s="115" t="s">
        <v>77</v>
      </c>
      <c r="F65" s="6" t="s">
        <v>173</v>
      </c>
      <c r="G65" s="44"/>
    </row>
    <row r="66" spans="1:7" ht="15.75" thickBot="1">
      <c r="A66" s="112"/>
      <c r="B66" s="118"/>
      <c r="C66" s="112"/>
      <c r="D66" s="114"/>
      <c r="E66" s="116"/>
      <c r="F66" s="6" t="s">
        <v>172</v>
      </c>
      <c r="G66" s="44"/>
    </row>
    <row r="67" spans="1:7">
      <c r="A67" s="111">
        <v>9</v>
      </c>
      <c r="B67" s="117" t="s">
        <v>96</v>
      </c>
      <c r="C67" s="111" t="s">
        <v>93</v>
      </c>
      <c r="D67" s="113" t="s">
        <v>142</v>
      </c>
      <c r="E67" s="115" t="s">
        <v>98</v>
      </c>
      <c r="F67" s="6" t="s">
        <v>170</v>
      </c>
      <c r="G67" s="44"/>
    </row>
    <row r="68" spans="1:7" ht="15.75" thickBot="1">
      <c r="A68" s="112"/>
      <c r="B68" s="118"/>
      <c r="C68" s="112"/>
      <c r="D68" s="114"/>
      <c r="E68" s="116"/>
      <c r="F68" s="6" t="s">
        <v>174</v>
      </c>
      <c r="G68" s="44"/>
    </row>
    <row r="69" spans="1:7">
      <c r="A69" s="111">
        <v>10</v>
      </c>
      <c r="B69" s="117" t="s">
        <v>96</v>
      </c>
      <c r="C69" s="111" t="s">
        <v>93</v>
      </c>
      <c r="D69" s="113" t="s">
        <v>143</v>
      </c>
      <c r="E69" s="115" t="s">
        <v>83</v>
      </c>
      <c r="F69" s="6" t="s">
        <v>173</v>
      </c>
      <c r="G69" s="44"/>
    </row>
    <row r="70" spans="1:7" ht="15.75" thickBot="1">
      <c r="A70" s="112"/>
      <c r="B70" s="118"/>
      <c r="C70" s="112"/>
      <c r="D70" s="114"/>
      <c r="E70" s="116"/>
      <c r="F70" s="6" t="s">
        <v>172</v>
      </c>
      <c r="G70" s="44"/>
    </row>
    <row r="71" spans="1:7">
      <c r="A71" s="111">
        <v>11</v>
      </c>
      <c r="B71" s="117" t="s">
        <v>145</v>
      </c>
      <c r="C71" s="111" t="s">
        <v>93</v>
      </c>
      <c r="D71" s="113" t="s">
        <v>144</v>
      </c>
      <c r="E71" s="115" t="s">
        <v>98</v>
      </c>
      <c r="F71" s="6" t="s">
        <v>170</v>
      </c>
      <c r="G71" s="44"/>
    </row>
    <row r="72" spans="1:7" ht="15.75" thickBot="1">
      <c r="A72" s="112"/>
      <c r="B72" s="118"/>
      <c r="C72" s="112"/>
      <c r="D72" s="114"/>
      <c r="E72" s="116"/>
      <c r="F72" s="6" t="s">
        <v>169</v>
      </c>
      <c r="G72" s="44"/>
    </row>
    <row r="73" spans="1:7" ht="63.75" thickBot="1">
      <c r="A73" s="28">
        <v>12</v>
      </c>
      <c r="B73" s="31" t="s">
        <v>145</v>
      </c>
      <c r="C73" s="29" t="s">
        <v>93</v>
      </c>
      <c r="D73" s="30" t="s">
        <v>146</v>
      </c>
      <c r="E73" s="38" t="s">
        <v>77</v>
      </c>
      <c r="F73" s="6" t="s">
        <v>175</v>
      </c>
      <c r="G73" s="44"/>
    </row>
    <row r="74" spans="1:7" ht="32.25" thickBot="1">
      <c r="A74" s="28">
        <v>13</v>
      </c>
      <c r="B74" s="31" t="s">
        <v>100</v>
      </c>
      <c r="C74" s="29" t="s">
        <v>93</v>
      </c>
      <c r="D74" s="30" t="s">
        <v>147</v>
      </c>
      <c r="E74" s="38" t="s">
        <v>77</v>
      </c>
      <c r="F74" s="6" t="s">
        <v>175</v>
      </c>
      <c r="G74" s="44"/>
    </row>
    <row r="75" spans="1:7" ht="48" thickBot="1">
      <c r="A75" s="28">
        <v>14</v>
      </c>
      <c r="B75" s="31" t="s">
        <v>103</v>
      </c>
      <c r="C75" s="29" t="s">
        <v>93</v>
      </c>
      <c r="D75" s="30" t="s">
        <v>148</v>
      </c>
      <c r="E75" s="38" t="s">
        <v>77</v>
      </c>
      <c r="F75" s="6" t="s">
        <v>175</v>
      </c>
      <c r="G75" s="44"/>
    </row>
    <row r="76" spans="1:7">
      <c r="A76" s="111">
        <v>15</v>
      </c>
      <c r="B76" s="117" t="s">
        <v>149</v>
      </c>
      <c r="C76" s="111" t="s">
        <v>93</v>
      </c>
      <c r="D76" s="113" t="s">
        <v>150</v>
      </c>
      <c r="E76" s="115" t="s">
        <v>83</v>
      </c>
      <c r="F76" s="24" t="s">
        <v>173</v>
      </c>
      <c r="G76" s="44"/>
    </row>
    <row r="77" spans="1:7" ht="15.75" thickBot="1">
      <c r="A77" s="112"/>
      <c r="B77" s="118"/>
      <c r="C77" s="112"/>
      <c r="D77" s="114"/>
      <c r="E77" s="116"/>
      <c r="F77" s="6" t="s">
        <v>172</v>
      </c>
      <c r="G77" s="44"/>
    </row>
    <row r="78" spans="1:7">
      <c r="A78" s="111">
        <v>16</v>
      </c>
      <c r="B78" s="117" t="s">
        <v>109</v>
      </c>
      <c r="C78" s="111" t="s">
        <v>110</v>
      </c>
      <c r="D78" s="113" t="s">
        <v>151</v>
      </c>
      <c r="E78" s="115" t="s">
        <v>77</v>
      </c>
      <c r="F78" s="6" t="s">
        <v>173</v>
      </c>
      <c r="G78" s="44"/>
    </row>
    <row r="79" spans="1:7" ht="15.75" thickBot="1">
      <c r="A79" s="112"/>
      <c r="B79" s="118"/>
      <c r="C79" s="112"/>
      <c r="D79" s="114"/>
      <c r="E79" s="116"/>
      <c r="F79" s="6" t="s">
        <v>172</v>
      </c>
      <c r="G79" s="44"/>
    </row>
    <row r="80" spans="1:7" ht="48" thickBot="1">
      <c r="A80" s="28">
        <v>17</v>
      </c>
      <c r="B80" s="31" t="s">
        <v>153</v>
      </c>
      <c r="C80" s="29" t="s">
        <v>110</v>
      </c>
      <c r="D80" s="30" t="s">
        <v>152</v>
      </c>
      <c r="E80" s="38" t="s">
        <v>77</v>
      </c>
      <c r="F80" s="6" t="s">
        <v>175</v>
      </c>
      <c r="G80" s="44"/>
    </row>
    <row r="81" spans="1:7" ht="79.5" thickBot="1">
      <c r="A81" s="28">
        <v>18</v>
      </c>
      <c r="B81" s="31" t="s">
        <v>112</v>
      </c>
      <c r="C81" s="29" t="s">
        <v>110</v>
      </c>
      <c r="D81" s="30" t="s">
        <v>154</v>
      </c>
      <c r="E81" s="38" t="s">
        <v>77</v>
      </c>
      <c r="F81" s="6" t="s">
        <v>175</v>
      </c>
      <c r="G81" s="44"/>
    </row>
    <row r="82" spans="1:7" ht="48" thickBot="1">
      <c r="A82" s="28">
        <v>19</v>
      </c>
      <c r="B82" s="31" t="s">
        <v>114</v>
      </c>
      <c r="C82" s="29" t="s">
        <v>115</v>
      </c>
      <c r="D82" s="30" t="s">
        <v>155</v>
      </c>
      <c r="E82" s="38" t="s">
        <v>77</v>
      </c>
      <c r="F82" s="6" t="s">
        <v>175</v>
      </c>
      <c r="G82" s="44"/>
    </row>
    <row r="83" spans="1:7" ht="48" thickBot="1">
      <c r="A83" s="28">
        <v>20</v>
      </c>
      <c r="B83" s="31" t="s">
        <v>114</v>
      </c>
      <c r="C83" s="29" t="s">
        <v>115</v>
      </c>
      <c r="D83" s="30" t="s">
        <v>156</v>
      </c>
      <c r="E83" s="38" t="s">
        <v>98</v>
      </c>
      <c r="F83" s="6" t="s">
        <v>175</v>
      </c>
      <c r="G83" s="44"/>
    </row>
    <row r="84" spans="1:7">
      <c r="A84" s="111">
        <v>21</v>
      </c>
      <c r="B84" s="117" t="s">
        <v>124</v>
      </c>
      <c r="C84" s="111" t="s">
        <v>115</v>
      </c>
      <c r="D84" s="113" t="s">
        <v>157</v>
      </c>
      <c r="E84" s="115" t="s">
        <v>83</v>
      </c>
      <c r="F84" s="24" t="s">
        <v>170</v>
      </c>
      <c r="G84" s="44"/>
    </row>
    <row r="85" spans="1:7" ht="15.75" thickBot="1">
      <c r="A85" s="112"/>
      <c r="B85" s="118"/>
      <c r="C85" s="112"/>
      <c r="D85" s="114"/>
      <c r="E85" s="116"/>
      <c r="F85" s="6" t="s">
        <v>169</v>
      </c>
      <c r="G85" s="44"/>
    </row>
    <row r="86" spans="1:7">
      <c r="A86" s="111">
        <v>22</v>
      </c>
      <c r="B86" s="117" t="s">
        <v>159</v>
      </c>
      <c r="C86" s="111" t="s">
        <v>121</v>
      </c>
      <c r="D86" s="113" t="s">
        <v>158</v>
      </c>
      <c r="E86" s="115" t="s">
        <v>83</v>
      </c>
      <c r="F86" s="6" t="s">
        <v>171</v>
      </c>
      <c r="G86" s="44"/>
    </row>
    <row r="87" spans="1:7">
      <c r="A87" s="119"/>
      <c r="B87" s="120"/>
      <c r="C87" s="119"/>
      <c r="D87" s="121"/>
      <c r="E87" s="122"/>
      <c r="F87" s="6" t="s">
        <v>168</v>
      </c>
      <c r="G87" s="44"/>
    </row>
    <row r="88" spans="1:7" ht="15.75" thickBot="1">
      <c r="A88" s="112"/>
      <c r="B88" s="118"/>
      <c r="C88" s="112"/>
      <c r="D88" s="114"/>
      <c r="E88" s="116"/>
      <c r="F88" s="6" t="s">
        <v>175</v>
      </c>
      <c r="G88" s="44"/>
    </row>
    <row r="89" spans="1:7">
      <c r="A89" s="111">
        <v>23</v>
      </c>
      <c r="B89" s="117" t="s">
        <v>159</v>
      </c>
      <c r="C89" s="111" t="s">
        <v>121</v>
      </c>
      <c r="D89" s="113" t="s">
        <v>160</v>
      </c>
      <c r="E89" s="115" t="s">
        <v>77</v>
      </c>
      <c r="F89" s="6" t="s">
        <v>170</v>
      </c>
      <c r="G89" s="45"/>
    </row>
    <row r="90" spans="1:7" ht="15.75" thickBot="1">
      <c r="A90" s="112"/>
      <c r="B90" s="118"/>
      <c r="C90" s="112"/>
      <c r="D90" s="114"/>
      <c r="E90" s="116"/>
      <c r="F90" s="6" t="s">
        <v>169</v>
      </c>
      <c r="G90" s="45"/>
    </row>
    <row r="91" spans="1:7">
      <c r="A91" s="111">
        <v>24</v>
      </c>
      <c r="B91" s="111" t="s">
        <v>161</v>
      </c>
      <c r="C91" s="111" t="s">
        <v>121</v>
      </c>
      <c r="D91" s="113" t="s">
        <v>162</v>
      </c>
      <c r="E91" s="115" t="s">
        <v>77</v>
      </c>
      <c r="F91" s="6" t="s">
        <v>173</v>
      </c>
      <c r="G91" s="45"/>
    </row>
    <row r="92" spans="1:7" ht="15.75" thickBot="1">
      <c r="A92" s="112"/>
      <c r="B92" s="112"/>
      <c r="C92" s="112"/>
      <c r="D92" s="114"/>
      <c r="E92" s="116"/>
      <c r="F92" s="6" t="s">
        <v>172</v>
      </c>
      <c r="G92" s="44"/>
    </row>
    <row r="93" spans="1:7">
      <c r="A93" s="111">
        <v>25</v>
      </c>
      <c r="B93" s="111" t="s">
        <v>127</v>
      </c>
      <c r="C93" s="111" t="s">
        <v>121</v>
      </c>
      <c r="D93" s="113" t="s">
        <v>163</v>
      </c>
      <c r="E93" s="115" t="s">
        <v>83</v>
      </c>
      <c r="F93" s="6" t="s">
        <v>170</v>
      </c>
      <c r="G93" s="44"/>
    </row>
    <row r="94" spans="1:7" ht="15.75" thickBot="1">
      <c r="A94" s="112"/>
      <c r="B94" s="112"/>
      <c r="C94" s="112"/>
      <c r="D94" s="114"/>
      <c r="E94" s="116"/>
      <c r="F94" s="6" t="s">
        <v>169</v>
      </c>
      <c r="G94" s="44"/>
    </row>
    <row r="96" spans="1:7" s="37" customFormat="1" ht="15" customHeight="1">
      <c r="A96" s="37" t="s">
        <v>164</v>
      </c>
    </row>
  </sheetData>
  <mergeCells count="174">
    <mergeCell ref="A3:H3"/>
    <mergeCell ref="A4:H4"/>
    <mergeCell ref="A2:J2"/>
    <mergeCell ref="A5:G5"/>
    <mergeCell ref="A11:A12"/>
    <mergeCell ref="B11:B12"/>
    <mergeCell ref="C11:C12"/>
    <mergeCell ref="D11:D12"/>
    <mergeCell ref="E11:E12"/>
    <mergeCell ref="G7:G8"/>
    <mergeCell ref="A6:G6"/>
    <mergeCell ref="A7:A8"/>
    <mergeCell ref="B7:B8"/>
    <mergeCell ref="C7:C8"/>
    <mergeCell ref="D7:D8"/>
    <mergeCell ref="E7:E8"/>
    <mergeCell ref="F7:F8"/>
    <mergeCell ref="A13:A14"/>
    <mergeCell ref="B13:B14"/>
    <mergeCell ref="C13:C14"/>
    <mergeCell ref="D13:D14"/>
    <mergeCell ref="E13:E14"/>
    <mergeCell ref="A16:A18"/>
    <mergeCell ref="B16:B18"/>
    <mergeCell ref="C16:C18"/>
    <mergeCell ref="D16:D18"/>
    <mergeCell ref="E16:E18"/>
    <mergeCell ref="A19:A20"/>
    <mergeCell ref="B19:B20"/>
    <mergeCell ref="C19:C20"/>
    <mergeCell ref="D19:D20"/>
    <mergeCell ref="E19:E20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9:A30"/>
    <mergeCell ref="B29:B30"/>
    <mergeCell ref="C29:C30"/>
    <mergeCell ref="D29:D30"/>
    <mergeCell ref="E29:E30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52:G52"/>
    <mergeCell ref="A54:A55"/>
    <mergeCell ref="B54:B55"/>
    <mergeCell ref="C54:C55"/>
    <mergeCell ref="D54:D55"/>
    <mergeCell ref="E54:E55"/>
    <mergeCell ref="A49:A50"/>
    <mergeCell ref="B49:B50"/>
    <mergeCell ref="C49:C50"/>
    <mergeCell ref="D49:D50"/>
    <mergeCell ref="E49:E50"/>
    <mergeCell ref="A51:G51"/>
    <mergeCell ref="A56:A57"/>
    <mergeCell ref="B56:B57"/>
    <mergeCell ref="C56:C57"/>
    <mergeCell ref="D56:D57"/>
    <mergeCell ref="E56:E57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76:A77"/>
    <mergeCell ref="B76:B77"/>
    <mergeCell ref="C76:C77"/>
    <mergeCell ref="D76:D77"/>
    <mergeCell ref="E76:E77"/>
    <mergeCell ref="A78:A79"/>
    <mergeCell ref="B78:B79"/>
    <mergeCell ref="C78:C79"/>
    <mergeCell ref="D78:D79"/>
    <mergeCell ref="E78:E79"/>
    <mergeCell ref="A84:A85"/>
    <mergeCell ref="B84:B85"/>
    <mergeCell ref="C84:C85"/>
    <mergeCell ref="D84:D85"/>
    <mergeCell ref="E84:E85"/>
    <mergeCell ref="A86:A88"/>
    <mergeCell ref="B86:B88"/>
    <mergeCell ref="C86:C88"/>
    <mergeCell ref="D86:D88"/>
    <mergeCell ref="E86:E88"/>
    <mergeCell ref="A93:A94"/>
    <mergeCell ref="B93:B94"/>
    <mergeCell ref="C93:C94"/>
    <mergeCell ref="D93:D94"/>
    <mergeCell ref="E93:E94"/>
    <mergeCell ref="A89:A90"/>
    <mergeCell ref="B89:B90"/>
    <mergeCell ref="C89:C90"/>
    <mergeCell ref="D89:D90"/>
    <mergeCell ref="E89:E90"/>
    <mergeCell ref="A91:A92"/>
    <mergeCell ref="B91:B92"/>
    <mergeCell ref="C91:C92"/>
    <mergeCell ref="D91:D92"/>
    <mergeCell ref="E91:E9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07"/>
  <sheetViews>
    <sheetView topLeftCell="L79" workbookViewId="0">
      <selection activeCell="H108" sqref="H108"/>
    </sheetView>
  </sheetViews>
  <sheetFormatPr defaultRowHeight="15"/>
  <cols>
    <col min="1" max="1" width="9.140625" customWidth="1"/>
    <col min="3" max="3" width="18.5703125" customWidth="1"/>
    <col min="4" max="4" width="64.7109375" customWidth="1"/>
    <col min="5" max="5" width="9.140625" customWidth="1"/>
    <col min="6" max="6" width="9.140625" style="1" customWidth="1"/>
    <col min="7" max="7" width="12.7109375" customWidth="1"/>
    <col min="8" max="8" width="10.85546875" customWidth="1"/>
    <col min="9" max="9" width="10.5703125" customWidth="1"/>
    <col min="10" max="10" width="10.7109375" customWidth="1"/>
    <col min="11" max="20" width="11" customWidth="1"/>
    <col min="21" max="21" width="14.140625" customWidth="1"/>
  </cols>
  <sheetData>
    <row r="2" spans="1:21">
      <c r="A2" s="127" t="s">
        <v>166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1">
      <c r="A3" s="126" t="s">
        <v>263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1">
      <c r="A5" s="128" t="s">
        <v>68</v>
      </c>
      <c r="B5" s="129"/>
      <c r="C5" s="129"/>
      <c r="D5" s="129"/>
      <c r="E5" s="129"/>
      <c r="F5" s="129"/>
      <c r="G5" s="131"/>
    </row>
    <row r="6" spans="1:21" ht="60" customHeight="1">
      <c r="A6" s="137" t="s">
        <v>69</v>
      </c>
      <c r="B6" s="139" t="s">
        <v>70</v>
      </c>
      <c r="C6" s="137" t="s">
        <v>71</v>
      </c>
      <c r="D6" s="141" t="s">
        <v>72</v>
      </c>
      <c r="E6" s="137" t="s">
        <v>73</v>
      </c>
      <c r="F6" s="130" t="s">
        <v>74</v>
      </c>
      <c r="G6" s="130" t="s">
        <v>178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4" t="s">
        <v>165</v>
      </c>
    </row>
    <row r="7" spans="1:21" ht="60.75" thickBot="1">
      <c r="A7" s="138"/>
      <c r="B7" s="140"/>
      <c r="C7" s="138"/>
      <c r="D7" s="142"/>
      <c r="E7" s="138"/>
      <c r="F7" s="130"/>
      <c r="G7" s="75" t="s">
        <v>248</v>
      </c>
      <c r="H7" s="76" t="s">
        <v>262</v>
      </c>
      <c r="I7" s="76" t="s">
        <v>250</v>
      </c>
      <c r="J7" s="76" t="s">
        <v>251</v>
      </c>
      <c r="K7" s="76" t="s">
        <v>252</v>
      </c>
      <c r="L7" s="76" t="s">
        <v>253</v>
      </c>
      <c r="M7" s="76" t="s">
        <v>254</v>
      </c>
      <c r="N7" s="76" t="s">
        <v>264</v>
      </c>
      <c r="O7" s="76" t="s">
        <v>256</v>
      </c>
      <c r="P7" s="76" t="s">
        <v>257</v>
      </c>
      <c r="Q7" s="76" t="s">
        <v>258</v>
      </c>
      <c r="R7" s="76" t="s">
        <v>259</v>
      </c>
      <c r="S7" s="76" t="s">
        <v>260</v>
      </c>
      <c r="T7" s="76" t="s">
        <v>265</v>
      </c>
      <c r="U7" s="135"/>
    </row>
    <row r="8" spans="1:21" ht="32.25" thickBot="1">
      <c r="A8" s="33">
        <v>1</v>
      </c>
      <c r="B8" s="34" t="s">
        <v>78</v>
      </c>
      <c r="C8" s="35" t="s">
        <v>75</v>
      </c>
      <c r="D8" s="36" t="s">
        <v>76</v>
      </c>
      <c r="E8" s="41" t="s">
        <v>77</v>
      </c>
      <c r="F8" s="6" t="s">
        <v>175</v>
      </c>
      <c r="G8" s="51">
        <v>100</v>
      </c>
      <c r="H8" s="51">
        <v>96</v>
      </c>
      <c r="I8" s="51">
        <v>100</v>
      </c>
      <c r="J8" s="51">
        <v>100</v>
      </c>
      <c r="K8" s="51">
        <v>75</v>
      </c>
      <c r="L8" s="51">
        <v>100</v>
      </c>
      <c r="M8" s="81">
        <v>100</v>
      </c>
      <c r="N8" s="51">
        <v>100</v>
      </c>
      <c r="O8" s="51">
        <v>50</v>
      </c>
      <c r="P8" s="51">
        <v>100</v>
      </c>
      <c r="Q8" s="51">
        <v>100</v>
      </c>
      <c r="R8" s="51">
        <v>66</v>
      </c>
      <c r="S8" s="51">
        <v>100</v>
      </c>
      <c r="T8" s="51">
        <v>100</v>
      </c>
      <c r="U8" s="63">
        <f t="shared" ref="U8:U49" si="0">AVERAGE(G8:T8)</f>
        <v>91.928571428571431</v>
      </c>
    </row>
    <row r="9" spans="1:21" ht="79.5" thickBot="1">
      <c r="A9" s="33">
        <v>2</v>
      </c>
      <c r="B9" s="34" t="s">
        <v>79</v>
      </c>
      <c r="C9" s="35" t="s">
        <v>75</v>
      </c>
      <c r="D9" s="36" t="s">
        <v>80</v>
      </c>
      <c r="E9" s="41" t="s">
        <v>77</v>
      </c>
      <c r="F9" s="6" t="s">
        <v>175</v>
      </c>
      <c r="G9" s="43">
        <v>84</v>
      </c>
      <c r="H9" s="43">
        <v>100</v>
      </c>
      <c r="I9" s="43">
        <v>72</v>
      </c>
      <c r="J9" s="43">
        <v>100</v>
      </c>
      <c r="K9" s="43">
        <v>75</v>
      </c>
      <c r="L9" s="43">
        <v>80</v>
      </c>
      <c r="M9" s="43">
        <v>100</v>
      </c>
      <c r="N9" s="43">
        <v>100</v>
      </c>
      <c r="O9" s="43">
        <v>50</v>
      </c>
      <c r="P9" s="43">
        <v>100</v>
      </c>
      <c r="Q9" s="43">
        <v>100</v>
      </c>
      <c r="R9" s="43">
        <v>100</v>
      </c>
      <c r="S9" s="43">
        <v>100</v>
      </c>
      <c r="T9" s="43">
        <v>100</v>
      </c>
      <c r="U9" s="63">
        <f t="shared" si="0"/>
        <v>90.071428571428569</v>
      </c>
    </row>
    <row r="10" spans="1:21">
      <c r="A10" s="111">
        <v>3</v>
      </c>
      <c r="B10" s="117" t="s">
        <v>81</v>
      </c>
      <c r="C10" s="111" t="s">
        <v>75</v>
      </c>
      <c r="D10" s="113" t="s">
        <v>82</v>
      </c>
      <c r="E10" s="123" t="s">
        <v>83</v>
      </c>
      <c r="F10" s="32" t="s">
        <v>168</v>
      </c>
      <c r="G10" s="43">
        <v>26</v>
      </c>
      <c r="H10" s="43">
        <v>81</v>
      </c>
      <c r="I10" s="43">
        <v>29</v>
      </c>
      <c r="J10" s="43">
        <v>25</v>
      </c>
      <c r="K10" s="43">
        <v>25</v>
      </c>
      <c r="L10" s="43">
        <v>100</v>
      </c>
      <c r="M10" s="43">
        <v>0</v>
      </c>
      <c r="N10" s="43">
        <v>100</v>
      </c>
      <c r="O10" s="43">
        <v>75</v>
      </c>
      <c r="P10" s="43">
        <v>33</v>
      </c>
      <c r="Q10" s="43"/>
      <c r="R10" s="43"/>
      <c r="S10" s="43">
        <v>50</v>
      </c>
      <c r="T10" s="43">
        <v>0</v>
      </c>
      <c r="U10" s="63">
        <f t="shared" si="0"/>
        <v>45.333333333333336</v>
      </c>
    </row>
    <row r="11" spans="1:21" ht="15.75" thickBot="1">
      <c r="A11" s="112"/>
      <c r="B11" s="118"/>
      <c r="C11" s="112"/>
      <c r="D11" s="114"/>
      <c r="E11" s="124"/>
      <c r="F11" s="32" t="s">
        <v>167</v>
      </c>
      <c r="G11" s="43">
        <v>42</v>
      </c>
      <c r="H11" s="43">
        <v>9</v>
      </c>
      <c r="I11" s="43">
        <v>71</v>
      </c>
      <c r="J11" s="43">
        <v>75</v>
      </c>
      <c r="K11" s="43">
        <v>50</v>
      </c>
      <c r="L11" s="43">
        <v>0</v>
      </c>
      <c r="M11" s="43">
        <v>0</v>
      </c>
      <c r="N11" s="43"/>
      <c r="O11" s="43"/>
      <c r="P11" s="43">
        <v>33</v>
      </c>
      <c r="Q11" s="43">
        <v>100</v>
      </c>
      <c r="R11" s="43">
        <v>0</v>
      </c>
      <c r="S11" s="43"/>
      <c r="T11" s="43">
        <v>0</v>
      </c>
      <c r="U11" s="63">
        <f t="shared" si="0"/>
        <v>34.545454545454547</v>
      </c>
    </row>
    <row r="12" spans="1:21">
      <c r="A12" s="111">
        <v>4</v>
      </c>
      <c r="B12" s="117" t="s">
        <v>86</v>
      </c>
      <c r="C12" s="111" t="s">
        <v>84</v>
      </c>
      <c r="D12" s="113" t="s">
        <v>85</v>
      </c>
      <c r="E12" s="123" t="s">
        <v>77</v>
      </c>
      <c r="F12" s="40" t="s">
        <v>170</v>
      </c>
      <c r="G12" s="43">
        <v>74</v>
      </c>
      <c r="H12" s="43">
        <v>95</v>
      </c>
      <c r="I12" s="43">
        <v>57</v>
      </c>
      <c r="J12" s="43">
        <v>50</v>
      </c>
      <c r="K12" s="43">
        <v>25</v>
      </c>
      <c r="L12" s="43">
        <v>20</v>
      </c>
      <c r="M12" s="43">
        <v>100</v>
      </c>
      <c r="N12" s="43">
        <v>100</v>
      </c>
      <c r="O12" s="43"/>
      <c r="P12" s="43">
        <v>33</v>
      </c>
      <c r="Q12" s="43">
        <v>100</v>
      </c>
      <c r="R12" s="43">
        <v>100</v>
      </c>
      <c r="S12" s="43">
        <v>100</v>
      </c>
      <c r="T12" s="43">
        <v>100</v>
      </c>
      <c r="U12" s="63">
        <f t="shared" si="0"/>
        <v>73.384615384615387</v>
      </c>
    </row>
    <row r="13" spans="1:21" ht="15.75" thickBot="1">
      <c r="A13" s="112"/>
      <c r="B13" s="118"/>
      <c r="C13" s="112"/>
      <c r="D13" s="114"/>
      <c r="E13" s="124"/>
      <c r="F13" s="40" t="s">
        <v>169</v>
      </c>
      <c r="G13" s="43">
        <v>26</v>
      </c>
      <c r="H13" s="43">
        <v>0</v>
      </c>
      <c r="I13" s="43">
        <v>43</v>
      </c>
      <c r="J13" s="43">
        <v>50</v>
      </c>
      <c r="K13" s="43">
        <v>25</v>
      </c>
      <c r="L13" s="43">
        <v>60</v>
      </c>
      <c r="M13" s="43"/>
      <c r="N13" s="43"/>
      <c r="O13" s="43"/>
      <c r="P13" s="43">
        <v>33</v>
      </c>
      <c r="Q13" s="43"/>
      <c r="R13" s="43"/>
      <c r="S13" s="43"/>
      <c r="T13" s="43"/>
      <c r="U13" s="63">
        <f t="shared" si="0"/>
        <v>33.857142857142854</v>
      </c>
    </row>
    <row r="14" spans="1:21" ht="63.75" thickBot="1">
      <c r="A14" s="28">
        <v>5</v>
      </c>
      <c r="B14" s="31" t="s">
        <v>86</v>
      </c>
      <c r="C14" s="29" t="s">
        <v>87</v>
      </c>
      <c r="D14" s="30" t="s">
        <v>88</v>
      </c>
      <c r="E14" s="38" t="s">
        <v>77</v>
      </c>
      <c r="F14" s="6" t="s">
        <v>175</v>
      </c>
      <c r="G14" s="43">
        <v>100</v>
      </c>
      <c r="H14" s="43">
        <v>95</v>
      </c>
      <c r="I14" s="43">
        <v>100</v>
      </c>
      <c r="J14" s="43">
        <v>75</v>
      </c>
      <c r="K14" s="43">
        <v>50</v>
      </c>
      <c r="L14" s="43">
        <v>100</v>
      </c>
      <c r="M14" s="43">
        <v>100</v>
      </c>
      <c r="N14" s="43">
        <v>100</v>
      </c>
      <c r="O14" s="43">
        <v>50</v>
      </c>
      <c r="P14" s="43">
        <v>33</v>
      </c>
      <c r="Q14" s="43">
        <v>100</v>
      </c>
      <c r="R14" s="43">
        <v>66</v>
      </c>
      <c r="S14" s="43">
        <v>100</v>
      </c>
      <c r="T14" s="43">
        <v>100</v>
      </c>
      <c r="U14" s="63">
        <f t="shared" si="0"/>
        <v>83.5</v>
      </c>
    </row>
    <row r="15" spans="1:21" ht="25.5" customHeight="1">
      <c r="A15" s="111">
        <v>6</v>
      </c>
      <c r="B15" s="117" t="s">
        <v>89</v>
      </c>
      <c r="C15" s="111" t="s">
        <v>90</v>
      </c>
      <c r="D15" s="113" t="s">
        <v>91</v>
      </c>
      <c r="E15" s="123" t="s">
        <v>83</v>
      </c>
      <c r="F15" s="32" t="s">
        <v>171</v>
      </c>
      <c r="G15" s="43">
        <v>11</v>
      </c>
      <c r="H15" s="43">
        <v>47</v>
      </c>
      <c r="I15" s="43">
        <v>0</v>
      </c>
      <c r="J15" s="43">
        <v>0</v>
      </c>
      <c r="K15" s="43">
        <v>0</v>
      </c>
      <c r="L15" s="43">
        <v>100</v>
      </c>
      <c r="M15" s="43">
        <v>100</v>
      </c>
      <c r="N15" s="43">
        <v>100</v>
      </c>
      <c r="O15" s="43"/>
      <c r="P15" s="43">
        <v>0</v>
      </c>
      <c r="Q15" s="43"/>
      <c r="R15" s="43"/>
      <c r="S15" s="43"/>
      <c r="T15" s="43">
        <v>0</v>
      </c>
      <c r="U15" s="63">
        <f t="shared" si="0"/>
        <v>35.799999999999997</v>
      </c>
    </row>
    <row r="16" spans="1:21" ht="33.75" customHeight="1">
      <c r="A16" s="119"/>
      <c r="B16" s="120"/>
      <c r="C16" s="119"/>
      <c r="D16" s="121"/>
      <c r="E16" s="125"/>
      <c r="F16" s="32" t="s">
        <v>170</v>
      </c>
      <c r="G16" s="43">
        <v>26</v>
      </c>
      <c r="H16" s="43">
        <v>24</v>
      </c>
      <c r="I16" s="43">
        <v>43</v>
      </c>
      <c r="J16" s="43">
        <v>25</v>
      </c>
      <c r="K16" s="43">
        <v>25</v>
      </c>
      <c r="L16" s="43">
        <v>0</v>
      </c>
      <c r="M16" s="43"/>
      <c r="N16" s="43"/>
      <c r="O16" s="43">
        <v>75</v>
      </c>
      <c r="P16" s="43">
        <v>33</v>
      </c>
      <c r="Q16" s="43">
        <v>100</v>
      </c>
      <c r="R16" s="43">
        <v>33</v>
      </c>
      <c r="S16" s="43">
        <v>50</v>
      </c>
      <c r="T16" s="43"/>
      <c r="U16" s="63">
        <f t="shared" si="0"/>
        <v>39.454545454545453</v>
      </c>
    </row>
    <row r="17" spans="1:21" ht="34.5" customHeight="1" thickBot="1">
      <c r="A17" s="112"/>
      <c r="B17" s="118"/>
      <c r="C17" s="112"/>
      <c r="D17" s="114"/>
      <c r="E17" s="124"/>
      <c r="F17" s="40" t="s">
        <v>169</v>
      </c>
      <c r="G17" s="43">
        <v>37</v>
      </c>
      <c r="H17" s="43">
        <v>9</v>
      </c>
      <c r="I17" s="43">
        <v>29</v>
      </c>
      <c r="J17" s="43">
        <v>50</v>
      </c>
      <c r="K17" s="43">
        <v>50</v>
      </c>
      <c r="L17" s="43">
        <v>0</v>
      </c>
      <c r="M17" s="43"/>
      <c r="N17" s="43"/>
      <c r="O17" s="43"/>
      <c r="P17" s="43">
        <v>33</v>
      </c>
      <c r="Q17" s="43"/>
      <c r="R17" s="43"/>
      <c r="S17" s="43">
        <v>50</v>
      </c>
      <c r="T17" s="43"/>
      <c r="U17" s="63">
        <f t="shared" si="0"/>
        <v>32.25</v>
      </c>
    </row>
    <row r="18" spans="1:21" ht="27" customHeight="1">
      <c r="A18" s="111">
        <v>7</v>
      </c>
      <c r="B18" s="117" t="s">
        <v>92</v>
      </c>
      <c r="C18" s="111" t="s">
        <v>93</v>
      </c>
      <c r="D18" s="113" t="s">
        <v>94</v>
      </c>
      <c r="E18" s="123" t="s">
        <v>77</v>
      </c>
      <c r="F18" s="40" t="s">
        <v>170</v>
      </c>
      <c r="G18" s="43">
        <v>79</v>
      </c>
      <c r="H18" s="43">
        <v>100</v>
      </c>
      <c r="I18" s="43">
        <v>14</v>
      </c>
      <c r="J18" s="43">
        <v>100</v>
      </c>
      <c r="K18" s="43">
        <v>25</v>
      </c>
      <c r="L18" s="43">
        <v>20</v>
      </c>
      <c r="M18" s="43">
        <v>100</v>
      </c>
      <c r="N18" s="43">
        <v>100</v>
      </c>
      <c r="O18" s="43"/>
      <c r="P18" s="43">
        <v>33</v>
      </c>
      <c r="Q18" s="43">
        <v>100</v>
      </c>
      <c r="R18" s="43">
        <v>100</v>
      </c>
      <c r="S18" s="43">
        <v>50</v>
      </c>
      <c r="T18" s="43">
        <v>100</v>
      </c>
      <c r="U18" s="63">
        <f t="shared" si="0"/>
        <v>70.84615384615384</v>
      </c>
    </row>
    <row r="19" spans="1:21" ht="25.5" customHeight="1" thickBot="1">
      <c r="A19" s="112"/>
      <c r="B19" s="118"/>
      <c r="C19" s="112"/>
      <c r="D19" s="114"/>
      <c r="E19" s="124"/>
      <c r="F19" s="40" t="s">
        <v>169</v>
      </c>
      <c r="G19" s="43">
        <v>21</v>
      </c>
      <c r="H19" s="43">
        <v>0</v>
      </c>
      <c r="I19" s="43">
        <v>86</v>
      </c>
      <c r="J19" s="43">
        <v>0</v>
      </c>
      <c r="K19" s="43">
        <v>75</v>
      </c>
      <c r="L19" s="43">
        <v>80</v>
      </c>
      <c r="M19" s="43"/>
      <c r="N19" s="43"/>
      <c r="O19" s="43">
        <v>50</v>
      </c>
      <c r="P19" s="43">
        <v>66</v>
      </c>
      <c r="Q19" s="43"/>
      <c r="R19" s="43"/>
      <c r="S19" s="43">
        <v>50</v>
      </c>
      <c r="T19" s="43"/>
      <c r="U19" s="63">
        <f t="shared" si="0"/>
        <v>47.555555555555557</v>
      </c>
    </row>
    <row r="20" spans="1:21" ht="63.75" thickBot="1">
      <c r="A20" s="28">
        <v>8</v>
      </c>
      <c r="B20" s="31" t="s">
        <v>96</v>
      </c>
      <c r="C20" s="29" t="s">
        <v>93</v>
      </c>
      <c r="D20" s="30" t="s">
        <v>95</v>
      </c>
      <c r="E20" s="38" t="s">
        <v>77</v>
      </c>
      <c r="F20" s="6" t="s">
        <v>175</v>
      </c>
      <c r="G20" s="43">
        <v>74</v>
      </c>
      <c r="H20" s="43">
        <v>88</v>
      </c>
      <c r="I20" s="43">
        <v>29</v>
      </c>
      <c r="J20" s="43">
        <v>75</v>
      </c>
      <c r="K20" s="43">
        <v>50</v>
      </c>
      <c r="L20" s="43">
        <v>20</v>
      </c>
      <c r="M20" s="43">
        <v>100</v>
      </c>
      <c r="N20" s="43">
        <v>100</v>
      </c>
      <c r="O20" s="43">
        <v>50</v>
      </c>
      <c r="P20" s="43">
        <v>0</v>
      </c>
      <c r="Q20" s="43">
        <v>0</v>
      </c>
      <c r="R20" s="43">
        <v>66</v>
      </c>
      <c r="S20" s="43">
        <v>100</v>
      </c>
      <c r="T20" s="43">
        <v>100</v>
      </c>
      <c r="U20" s="63">
        <f t="shared" si="0"/>
        <v>60.857142857142854</v>
      </c>
    </row>
    <row r="21" spans="1:21" ht="63.75" thickBot="1">
      <c r="A21" s="28">
        <v>9</v>
      </c>
      <c r="B21" s="31" t="s">
        <v>96</v>
      </c>
      <c r="C21" s="29" t="s">
        <v>93</v>
      </c>
      <c r="D21" s="30" t="s">
        <v>97</v>
      </c>
      <c r="E21" s="38" t="s">
        <v>98</v>
      </c>
      <c r="F21" s="6" t="s">
        <v>175</v>
      </c>
      <c r="G21" s="43">
        <v>89</v>
      </c>
      <c r="H21" s="43">
        <v>100</v>
      </c>
      <c r="I21" s="43">
        <v>57</v>
      </c>
      <c r="J21" s="43">
        <v>100</v>
      </c>
      <c r="K21" s="43">
        <v>75</v>
      </c>
      <c r="L21" s="43">
        <v>80</v>
      </c>
      <c r="M21" s="43">
        <v>100</v>
      </c>
      <c r="N21" s="43">
        <v>100</v>
      </c>
      <c r="O21" s="43">
        <v>50</v>
      </c>
      <c r="P21" s="43">
        <v>33</v>
      </c>
      <c r="Q21" s="43">
        <v>100</v>
      </c>
      <c r="R21" s="43">
        <v>100</v>
      </c>
      <c r="S21" s="43">
        <v>100</v>
      </c>
      <c r="T21" s="43">
        <v>100</v>
      </c>
      <c r="U21" s="63">
        <f t="shared" si="0"/>
        <v>84.571428571428569</v>
      </c>
    </row>
    <row r="22" spans="1:21" ht="63.75" thickBot="1">
      <c r="A22" s="28">
        <v>10</v>
      </c>
      <c r="B22" s="31" t="s">
        <v>96</v>
      </c>
      <c r="C22" s="29" t="s">
        <v>93</v>
      </c>
      <c r="D22" s="30" t="s">
        <v>99</v>
      </c>
      <c r="E22" s="38" t="s">
        <v>77</v>
      </c>
      <c r="F22" s="6" t="s">
        <v>175</v>
      </c>
      <c r="G22" s="43">
        <v>68</v>
      </c>
      <c r="H22" s="43">
        <v>90</v>
      </c>
      <c r="I22" s="43">
        <v>71</v>
      </c>
      <c r="J22" s="43">
        <v>75</v>
      </c>
      <c r="K22" s="43">
        <v>0</v>
      </c>
      <c r="L22" s="43">
        <v>80</v>
      </c>
      <c r="M22" s="43">
        <v>100</v>
      </c>
      <c r="N22" s="43">
        <v>100</v>
      </c>
      <c r="O22" s="43">
        <v>50</v>
      </c>
      <c r="P22" s="43">
        <v>0</v>
      </c>
      <c r="Q22" s="43">
        <v>100</v>
      </c>
      <c r="R22" s="43">
        <v>33</v>
      </c>
      <c r="S22" s="43">
        <v>100</v>
      </c>
      <c r="T22" s="43">
        <v>100</v>
      </c>
      <c r="U22" s="63">
        <f t="shared" si="0"/>
        <v>69.071428571428569</v>
      </c>
    </row>
    <row r="23" spans="1:21" ht="36.75" customHeight="1">
      <c r="A23" s="111">
        <v>11</v>
      </c>
      <c r="B23" s="117" t="s">
        <v>100</v>
      </c>
      <c r="C23" s="111" t="s">
        <v>93</v>
      </c>
      <c r="D23" s="113" t="s">
        <v>101</v>
      </c>
      <c r="E23" s="123" t="s">
        <v>98</v>
      </c>
      <c r="F23" s="32" t="s">
        <v>170</v>
      </c>
      <c r="G23" s="43">
        <v>89</v>
      </c>
      <c r="H23" s="43">
        <v>100</v>
      </c>
      <c r="I23" s="43">
        <v>57</v>
      </c>
      <c r="J23" s="43">
        <v>100</v>
      </c>
      <c r="K23" s="43">
        <v>100</v>
      </c>
      <c r="L23" s="43">
        <v>80</v>
      </c>
      <c r="M23" s="43">
        <v>100</v>
      </c>
      <c r="N23" s="43">
        <v>100</v>
      </c>
      <c r="O23" s="43">
        <v>75</v>
      </c>
      <c r="P23" s="43">
        <v>66</v>
      </c>
      <c r="Q23" s="43">
        <v>100</v>
      </c>
      <c r="R23" s="43">
        <v>66</v>
      </c>
      <c r="S23" s="43">
        <v>100</v>
      </c>
      <c r="T23" s="43">
        <v>100</v>
      </c>
      <c r="U23" s="63">
        <f t="shared" si="0"/>
        <v>88.071428571428569</v>
      </c>
    </row>
    <row r="24" spans="1:21" ht="28.5" customHeight="1" thickBot="1">
      <c r="A24" s="112"/>
      <c r="B24" s="118"/>
      <c r="C24" s="112"/>
      <c r="D24" s="114"/>
      <c r="E24" s="124"/>
      <c r="F24" s="40" t="s">
        <v>169</v>
      </c>
      <c r="G24" s="43">
        <v>11</v>
      </c>
      <c r="H24" s="43">
        <v>0</v>
      </c>
      <c r="I24" s="43">
        <v>29</v>
      </c>
      <c r="J24" s="43"/>
      <c r="K24" s="43">
        <v>0</v>
      </c>
      <c r="L24" s="43">
        <v>20</v>
      </c>
      <c r="M24" s="43"/>
      <c r="N24" s="43"/>
      <c r="O24" s="43"/>
      <c r="P24" s="43">
        <v>0</v>
      </c>
      <c r="Q24" s="43"/>
      <c r="R24" s="43">
        <v>33</v>
      </c>
      <c r="S24" s="43"/>
      <c r="T24" s="43"/>
      <c r="U24" s="63">
        <f t="shared" si="0"/>
        <v>13.285714285714286</v>
      </c>
    </row>
    <row r="25" spans="1:21" ht="29.25" customHeight="1">
      <c r="A25" s="111">
        <v>12</v>
      </c>
      <c r="B25" s="117" t="s">
        <v>103</v>
      </c>
      <c r="C25" s="111" t="s">
        <v>93</v>
      </c>
      <c r="D25" s="113" t="s">
        <v>102</v>
      </c>
      <c r="E25" s="123" t="s">
        <v>77</v>
      </c>
      <c r="F25" s="40" t="s">
        <v>170</v>
      </c>
      <c r="G25" s="43">
        <v>79</v>
      </c>
      <c r="H25" s="43">
        <v>83</v>
      </c>
      <c r="I25" s="43">
        <v>29</v>
      </c>
      <c r="J25" s="43">
        <v>25</v>
      </c>
      <c r="K25" s="43">
        <v>25</v>
      </c>
      <c r="L25" s="43">
        <v>40</v>
      </c>
      <c r="M25" s="43">
        <v>100</v>
      </c>
      <c r="N25" s="43">
        <v>100</v>
      </c>
      <c r="O25" s="43">
        <v>75</v>
      </c>
      <c r="P25" s="43">
        <v>33</v>
      </c>
      <c r="Q25" s="43"/>
      <c r="R25" s="43">
        <v>66</v>
      </c>
      <c r="S25" s="43">
        <v>50</v>
      </c>
      <c r="T25" s="43"/>
      <c r="U25" s="63">
        <f t="shared" si="0"/>
        <v>58.75</v>
      </c>
    </row>
    <row r="26" spans="1:21" ht="30" customHeight="1" thickBot="1">
      <c r="A26" s="112"/>
      <c r="B26" s="118"/>
      <c r="C26" s="112"/>
      <c r="D26" s="114"/>
      <c r="E26" s="124"/>
      <c r="F26" s="40" t="s">
        <v>169</v>
      </c>
      <c r="G26" s="43">
        <v>16</v>
      </c>
      <c r="H26" s="43">
        <v>0</v>
      </c>
      <c r="I26" s="43">
        <v>29</v>
      </c>
      <c r="J26" s="43">
        <v>25</v>
      </c>
      <c r="K26" s="43">
        <v>0</v>
      </c>
      <c r="L26" s="43">
        <v>40</v>
      </c>
      <c r="M26" s="43"/>
      <c r="N26" s="43"/>
      <c r="O26" s="43"/>
      <c r="P26" s="43">
        <v>33</v>
      </c>
      <c r="Q26" s="43">
        <v>100</v>
      </c>
      <c r="R26" s="43">
        <v>33</v>
      </c>
      <c r="S26" s="43">
        <v>50</v>
      </c>
      <c r="T26" s="43">
        <v>50</v>
      </c>
      <c r="U26" s="63">
        <f t="shared" si="0"/>
        <v>34.18181818181818</v>
      </c>
    </row>
    <row r="27" spans="1:21" ht="48" thickBot="1">
      <c r="A27" s="28">
        <v>13</v>
      </c>
      <c r="B27" s="31" t="s">
        <v>103</v>
      </c>
      <c r="C27" s="29" t="s">
        <v>93</v>
      </c>
      <c r="D27" s="30" t="s">
        <v>104</v>
      </c>
      <c r="E27" s="38" t="s">
        <v>77</v>
      </c>
      <c r="F27" s="6" t="s">
        <v>175</v>
      </c>
      <c r="G27" s="43">
        <v>95</v>
      </c>
      <c r="H27" s="43">
        <v>88</v>
      </c>
      <c r="I27" s="43">
        <v>86</v>
      </c>
      <c r="J27" s="43">
        <v>100</v>
      </c>
      <c r="K27" s="43">
        <v>100</v>
      </c>
      <c r="L27" s="43">
        <v>100</v>
      </c>
      <c r="M27" s="43">
        <v>100</v>
      </c>
      <c r="N27" s="43">
        <v>100</v>
      </c>
      <c r="O27" s="43">
        <v>50</v>
      </c>
      <c r="P27" s="43">
        <v>100</v>
      </c>
      <c r="Q27" s="43">
        <v>100</v>
      </c>
      <c r="R27" s="43">
        <v>100</v>
      </c>
      <c r="S27" s="43">
        <v>100</v>
      </c>
      <c r="T27" s="43">
        <v>0</v>
      </c>
      <c r="U27" s="63">
        <f t="shared" si="0"/>
        <v>87.071428571428569</v>
      </c>
    </row>
    <row r="28" spans="1:21" ht="23.25" customHeight="1">
      <c r="A28" s="111">
        <v>14</v>
      </c>
      <c r="B28" s="117" t="s">
        <v>105</v>
      </c>
      <c r="C28" s="111" t="s">
        <v>93</v>
      </c>
      <c r="D28" s="113" t="s">
        <v>106</v>
      </c>
      <c r="E28" s="123" t="s">
        <v>83</v>
      </c>
      <c r="F28" s="32" t="s">
        <v>170</v>
      </c>
      <c r="G28" s="43">
        <v>68</v>
      </c>
      <c r="H28" s="43">
        <v>66</v>
      </c>
      <c r="I28" s="43">
        <v>29</v>
      </c>
      <c r="J28" s="43">
        <v>25</v>
      </c>
      <c r="K28" s="43">
        <v>25</v>
      </c>
      <c r="L28" s="43">
        <v>100</v>
      </c>
      <c r="M28" s="43">
        <v>100</v>
      </c>
      <c r="N28" s="43">
        <v>100</v>
      </c>
      <c r="O28" s="43">
        <v>75</v>
      </c>
      <c r="P28" s="43">
        <v>0</v>
      </c>
      <c r="Q28" s="43">
        <v>100</v>
      </c>
      <c r="R28" s="43">
        <v>66</v>
      </c>
      <c r="S28" s="43">
        <v>50</v>
      </c>
      <c r="T28" s="43">
        <v>100</v>
      </c>
      <c r="U28" s="63">
        <f t="shared" si="0"/>
        <v>64.571428571428569</v>
      </c>
    </row>
    <row r="29" spans="1:21" ht="25.5" customHeight="1" thickBot="1">
      <c r="A29" s="112"/>
      <c r="B29" s="118"/>
      <c r="C29" s="112"/>
      <c r="D29" s="114"/>
      <c r="E29" s="124"/>
      <c r="F29" s="40" t="s">
        <v>169</v>
      </c>
      <c r="G29" s="43">
        <v>63</v>
      </c>
      <c r="H29" s="43">
        <v>0</v>
      </c>
      <c r="I29" s="43">
        <v>43</v>
      </c>
      <c r="J29" s="43">
        <v>25</v>
      </c>
      <c r="K29" s="43">
        <v>25</v>
      </c>
      <c r="L29" s="43">
        <v>0</v>
      </c>
      <c r="M29" s="43"/>
      <c r="N29" s="43"/>
      <c r="O29" s="43"/>
      <c r="P29" s="43">
        <v>66</v>
      </c>
      <c r="Q29" s="43"/>
      <c r="R29" s="43"/>
      <c r="S29" s="43">
        <v>50</v>
      </c>
      <c r="T29" s="43"/>
      <c r="U29" s="63">
        <f t="shared" si="0"/>
        <v>34</v>
      </c>
    </row>
    <row r="30" spans="1:21" ht="16.5" thickBot="1">
      <c r="A30" s="28">
        <v>15</v>
      </c>
      <c r="B30" s="31" t="s">
        <v>109</v>
      </c>
      <c r="C30" s="29" t="s">
        <v>107</v>
      </c>
      <c r="D30" s="30" t="s">
        <v>108</v>
      </c>
      <c r="E30" s="38" t="s">
        <v>77</v>
      </c>
      <c r="F30" s="6" t="s">
        <v>175</v>
      </c>
      <c r="G30" s="43">
        <v>95</v>
      </c>
      <c r="H30" s="43">
        <v>100</v>
      </c>
      <c r="I30" s="43">
        <v>86</v>
      </c>
      <c r="J30" s="43">
        <v>100</v>
      </c>
      <c r="K30" s="43">
        <v>100</v>
      </c>
      <c r="L30" s="43">
        <v>100</v>
      </c>
      <c r="M30" s="43">
        <v>100</v>
      </c>
      <c r="N30" s="43">
        <v>100</v>
      </c>
      <c r="O30" s="43">
        <v>50</v>
      </c>
      <c r="P30" s="43">
        <v>100</v>
      </c>
      <c r="Q30" s="43">
        <v>100</v>
      </c>
      <c r="R30" s="43">
        <v>100</v>
      </c>
      <c r="S30" s="43">
        <v>100</v>
      </c>
      <c r="T30" s="43">
        <v>100</v>
      </c>
      <c r="U30" s="63">
        <f t="shared" si="0"/>
        <v>95.071428571428569</v>
      </c>
    </row>
    <row r="31" spans="1:21" ht="22.5" customHeight="1">
      <c r="A31" s="111">
        <v>16</v>
      </c>
      <c r="B31" s="117" t="s">
        <v>112</v>
      </c>
      <c r="C31" s="111" t="s">
        <v>110</v>
      </c>
      <c r="D31" s="113" t="s">
        <v>111</v>
      </c>
      <c r="E31" s="123" t="s">
        <v>77</v>
      </c>
      <c r="F31" s="32" t="s">
        <v>173</v>
      </c>
      <c r="G31" s="43">
        <v>74</v>
      </c>
      <c r="H31" s="43">
        <v>89</v>
      </c>
      <c r="I31" s="43">
        <v>71</v>
      </c>
      <c r="J31" s="43">
        <v>50</v>
      </c>
      <c r="K31" s="43">
        <v>25</v>
      </c>
      <c r="L31" s="43">
        <v>60</v>
      </c>
      <c r="M31" s="43"/>
      <c r="N31" s="43">
        <v>100</v>
      </c>
      <c r="O31" s="43">
        <v>75</v>
      </c>
      <c r="P31" s="43">
        <v>33</v>
      </c>
      <c r="Q31" s="43">
        <v>100</v>
      </c>
      <c r="R31" s="43">
        <v>66</v>
      </c>
      <c r="S31" s="43">
        <v>50</v>
      </c>
      <c r="T31" s="43"/>
      <c r="U31" s="63">
        <f t="shared" si="0"/>
        <v>66.083333333333329</v>
      </c>
    </row>
    <row r="32" spans="1:21" ht="29.25" customHeight="1" thickBot="1">
      <c r="A32" s="112"/>
      <c r="B32" s="118"/>
      <c r="C32" s="112"/>
      <c r="D32" s="114"/>
      <c r="E32" s="124"/>
      <c r="F32" s="32" t="s">
        <v>172</v>
      </c>
      <c r="G32" s="43">
        <v>26</v>
      </c>
      <c r="H32" s="43">
        <v>8</v>
      </c>
      <c r="I32" s="43">
        <v>29</v>
      </c>
      <c r="J32" s="43"/>
      <c r="K32" s="43">
        <v>50</v>
      </c>
      <c r="L32" s="43">
        <v>40</v>
      </c>
      <c r="M32" s="43">
        <v>100</v>
      </c>
      <c r="N32" s="43"/>
      <c r="O32" s="43"/>
      <c r="P32" s="43">
        <v>33</v>
      </c>
      <c r="Q32" s="43"/>
      <c r="R32" s="43"/>
      <c r="S32" s="43">
        <v>50</v>
      </c>
      <c r="T32" s="43">
        <v>50</v>
      </c>
      <c r="U32" s="63">
        <f t="shared" si="0"/>
        <v>42.888888888888886</v>
      </c>
    </row>
    <row r="33" spans="1:21" ht="55.5" customHeight="1">
      <c r="A33" s="111">
        <v>17</v>
      </c>
      <c r="B33" s="117" t="s">
        <v>112</v>
      </c>
      <c r="C33" s="111" t="s">
        <v>110</v>
      </c>
      <c r="D33" s="113" t="s">
        <v>113</v>
      </c>
      <c r="E33" s="123" t="s">
        <v>83</v>
      </c>
      <c r="F33" s="40" t="s">
        <v>168</v>
      </c>
      <c r="G33" s="43">
        <v>42</v>
      </c>
      <c r="H33" s="43">
        <v>88</v>
      </c>
      <c r="I33" s="43">
        <v>14</v>
      </c>
      <c r="J33" s="43">
        <v>25</v>
      </c>
      <c r="K33" s="43">
        <v>25</v>
      </c>
      <c r="L33" s="43">
        <v>40</v>
      </c>
      <c r="M33" s="43">
        <v>100</v>
      </c>
      <c r="N33" s="43">
        <v>100</v>
      </c>
      <c r="O33" s="43">
        <v>75</v>
      </c>
      <c r="P33" s="43">
        <v>33</v>
      </c>
      <c r="Q33" s="43">
        <v>100</v>
      </c>
      <c r="R33" s="43">
        <v>33</v>
      </c>
      <c r="S33" s="43">
        <v>50</v>
      </c>
      <c r="T33" s="43">
        <v>0</v>
      </c>
      <c r="U33" s="63">
        <f t="shared" si="0"/>
        <v>51.785714285714285</v>
      </c>
    </row>
    <row r="34" spans="1:21" ht="60" customHeight="1" thickBot="1">
      <c r="A34" s="112"/>
      <c r="B34" s="118"/>
      <c r="C34" s="112"/>
      <c r="D34" s="114"/>
      <c r="E34" s="124"/>
      <c r="F34" s="32" t="s">
        <v>167</v>
      </c>
      <c r="G34" s="43">
        <v>32</v>
      </c>
      <c r="H34" s="43">
        <v>0</v>
      </c>
      <c r="I34" s="43">
        <v>29</v>
      </c>
      <c r="J34" s="43">
        <v>25</v>
      </c>
      <c r="K34" s="43">
        <v>0</v>
      </c>
      <c r="L34" s="43">
        <v>20</v>
      </c>
      <c r="M34" s="43"/>
      <c r="N34" s="43"/>
      <c r="O34" s="43"/>
      <c r="P34" s="43">
        <v>33</v>
      </c>
      <c r="Q34" s="43"/>
      <c r="R34" s="43">
        <v>33</v>
      </c>
      <c r="S34" s="43">
        <v>50</v>
      </c>
      <c r="T34" s="43"/>
      <c r="U34" s="63">
        <f t="shared" si="0"/>
        <v>24.666666666666668</v>
      </c>
    </row>
    <row r="35" spans="1:21" ht="27.75" customHeight="1">
      <c r="A35" s="111">
        <v>18</v>
      </c>
      <c r="B35" s="117" t="s">
        <v>114</v>
      </c>
      <c r="C35" s="111" t="s">
        <v>115</v>
      </c>
      <c r="D35" s="113" t="s">
        <v>116</v>
      </c>
      <c r="E35" s="123" t="s">
        <v>77</v>
      </c>
      <c r="F35" s="40" t="s">
        <v>170</v>
      </c>
      <c r="G35" s="43">
        <v>68</v>
      </c>
      <c r="H35" s="43">
        <v>80</v>
      </c>
      <c r="I35" s="43">
        <v>29</v>
      </c>
      <c r="J35" s="43">
        <v>50</v>
      </c>
      <c r="K35" s="43">
        <v>0</v>
      </c>
      <c r="L35" s="43">
        <v>80</v>
      </c>
      <c r="M35" s="43">
        <v>100</v>
      </c>
      <c r="N35" s="43">
        <v>100</v>
      </c>
      <c r="O35" s="43"/>
      <c r="P35" s="43">
        <v>0</v>
      </c>
      <c r="Q35" s="43"/>
      <c r="R35" s="43">
        <v>66</v>
      </c>
      <c r="S35" s="43">
        <v>100</v>
      </c>
      <c r="T35" s="43">
        <v>0</v>
      </c>
      <c r="U35" s="63">
        <f t="shared" si="0"/>
        <v>56.083333333333336</v>
      </c>
    </row>
    <row r="36" spans="1:21" ht="24" customHeight="1" thickBot="1">
      <c r="A36" s="112"/>
      <c r="B36" s="118"/>
      <c r="C36" s="112"/>
      <c r="D36" s="114"/>
      <c r="E36" s="124"/>
      <c r="F36" s="40" t="s">
        <v>169</v>
      </c>
      <c r="G36" s="43">
        <v>26</v>
      </c>
      <c r="H36" s="43">
        <v>8</v>
      </c>
      <c r="I36" s="43">
        <v>43</v>
      </c>
      <c r="J36" s="43"/>
      <c r="K36" s="43">
        <v>50</v>
      </c>
      <c r="L36" s="43">
        <v>20</v>
      </c>
      <c r="M36" s="43"/>
      <c r="N36" s="43"/>
      <c r="O36" s="43">
        <v>50</v>
      </c>
      <c r="P36" s="43">
        <v>66</v>
      </c>
      <c r="Q36" s="43">
        <v>100</v>
      </c>
      <c r="R36" s="43">
        <v>100</v>
      </c>
      <c r="S36" s="43"/>
      <c r="T36" s="43"/>
      <c r="U36" s="63">
        <f t="shared" si="0"/>
        <v>51.444444444444443</v>
      </c>
    </row>
    <row r="37" spans="1:21" ht="36" customHeight="1">
      <c r="A37" s="111">
        <v>19</v>
      </c>
      <c r="B37" s="117" t="s">
        <v>114</v>
      </c>
      <c r="C37" s="111" t="s">
        <v>115</v>
      </c>
      <c r="D37" s="113" t="s">
        <v>117</v>
      </c>
      <c r="E37" s="123" t="s">
        <v>77</v>
      </c>
      <c r="F37" s="40" t="s">
        <v>170</v>
      </c>
      <c r="G37" s="43">
        <v>74</v>
      </c>
      <c r="H37" s="43">
        <v>96</v>
      </c>
      <c r="I37" s="43">
        <v>43</v>
      </c>
      <c r="J37" s="43">
        <v>50</v>
      </c>
      <c r="K37" s="43">
        <v>50</v>
      </c>
      <c r="L37" s="43">
        <v>60</v>
      </c>
      <c r="M37" s="43">
        <v>100</v>
      </c>
      <c r="N37" s="43">
        <v>100</v>
      </c>
      <c r="O37" s="43"/>
      <c r="P37" s="43">
        <v>66</v>
      </c>
      <c r="Q37" s="43">
        <v>100</v>
      </c>
      <c r="R37" s="43">
        <v>33</v>
      </c>
      <c r="S37" s="43">
        <v>100</v>
      </c>
      <c r="T37" s="43"/>
      <c r="U37" s="63">
        <f t="shared" si="0"/>
        <v>72.666666666666671</v>
      </c>
    </row>
    <row r="38" spans="1:21" ht="33" customHeight="1" thickBot="1">
      <c r="A38" s="112"/>
      <c r="B38" s="118"/>
      <c r="C38" s="112"/>
      <c r="D38" s="114"/>
      <c r="E38" s="124"/>
      <c r="F38" s="40" t="s">
        <v>169</v>
      </c>
      <c r="G38" s="43">
        <v>16</v>
      </c>
      <c r="H38" s="43">
        <v>4</v>
      </c>
      <c r="I38" s="43">
        <v>57</v>
      </c>
      <c r="J38" s="43">
        <v>25</v>
      </c>
      <c r="K38" s="43">
        <v>25</v>
      </c>
      <c r="L38" s="43">
        <v>20</v>
      </c>
      <c r="M38" s="43"/>
      <c r="N38" s="43"/>
      <c r="O38" s="43">
        <v>50</v>
      </c>
      <c r="P38" s="43">
        <v>0</v>
      </c>
      <c r="Q38" s="43"/>
      <c r="R38" s="43">
        <v>66</v>
      </c>
      <c r="S38" s="43"/>
      <c r="T38" s="43">
        <v>50</v>
      </c>
      <c r="U38" s="63">
        <f t="shared" si="0"/>
        <v>31.3</v>
      </c>
    </row>
    <row r="39" spans="1:21" ht="33" customHeight="1">
      <c r="A39" s="111">
        <v>20</v>
      </c>
      <c r="B39" s="117" t="s">
        <v>114</v>
      </c>
      <c r="C39" s="111" t="s">
        <v>115</v>
      </c>
      <c r="D39" s="113" t="s">
        <v>118</v>
      </c>
      <c r="E39" s="123" t="s">
        <v>98</v>
      </c>
      <c r="F39" s="40" t="s">
        <v>170</v>
      </c>
      <c r="G39" s="43">
        <v>89</v>
      </c>
      <c r="H39" s="43">
        <v>100</v>
      </c>
      <c r="I39" s="43">
        <v>29</v>
      </c>
      <c r="J39" s="43">
        <v>100</v>
      </c>
      <c r="K39" s="43">
        <v>25</v>
      </c>
      <c r="L39" s="43">
        <v>80</v>
      </c>
      <c r="M39" s="43">
        <v>100</v>
      </c>
      <c r="N39" s="43">
        <v>100</v>
      </c>
      <c r="O39" s="43">
        <v>75</v>
      </c>
      <c r="P39" s="43">
        <v>33</v>
      </c>
      <c r="Q39" s="43">
        <v>100</v>
      </c>
      <c r="R39" s="43">
        <v>100</v>
      </c>
      <c r="S39" s="43">
        <v>100</v>
      </c>
      <c r="T39" s="43">
        <v>0</v>
      </c>
      <c r="U39" s="63">
        <f t="shared" si="0"/>
        <v>73.642857142857139</v>
      </c>
    </row>
    <row r="40" spans="1:21" ht="33" customHeight="1" thickBot="1">
      <c r="A40" s="112"/>
      <c r="B40" s="118"/>
      <c r="C40" s="112"/>
      <c r="D40" s="114"/>
      <c r="E40" s="124"/>
      <c r="F40" s="32" t="s">
        <v>172</v>
      </c>
      <c r="G40" s="43">
        <v>11</v>
      </c>
      <c r="H40" s="43">
        <v>0</v>
      </c>
      <c r="I40" s="43">
        <v>43</v>
      </c>
      <c r="J40" s="43"/>
      <c r="K40" s="43">
        <v>75</v>
      </c>
      <c r="L40" s="43">
        <v>20</v>
      </c>
      <c r="M40" s="43"/>
      <c r="N40" s="43"/>
      <c r="O40" s="43"/>
      <c r="P40" s="43">
        <v>66</v>
      </c>
      <c r="Q40" s="43"/>
      <c r="R40" s="43"/>
      <c r="S40" s="43"/>
      <c r="T40" s="43"/>
      <c r="U40" s="63">
        <f t="shared" si="0"/>
        <v>35.833333333333336</v>
      </c>
    </row>
    <row r="41" spans="1:21" ht="27.75" customHeight="1">
      <c r="A41" s="111">
        <v>21</v>
      </c>
      <c r="B41" s="117" t="s">
        <v>124</v>
      </c>
      <c r="C41" s="111" t="s">
        <v>115</v>
      </c>
      <c r="D41" s="113" t="s">
        <v>119</v>
      </c>
      <c r="E41" s="123" t="s">
        <v>83</v>
      </c>
      <c r="F41" s="40" t="s">
        <v>173</v>
      </c>
      <c r="G41" s="43">
        <v>53</v>
      </c>
      <c r="H41" s="43">
        <v>58</v>
      </c>
      <c r="I41" s="43">
        <v>14</v>
      </c>
      <c r="J41" s="43">
        <v>25</v>
      </c>
      <c r="K41" s="43">
        <v>0</v>
      </c>
      <c r="L41" s="43">
        <v>60</v>
      </c>
      <c r="M41" s="43">
        <v>100</v>
      </c>
      <c r="N41" s="43">
        <v>100</v>
      </c>
      <c r="O41" s="43">
        <v>75</v>
      </c>
      <c r="P41" s="43">
        <v>0</v>
      </c>
      <c r="Q41" s="43">
        <v>100</v>
      </c>
      <c r="R41" s="43">
        <v>33</v>
      </c>
      <c r="S41" s="43"/>
      <c r="T41" s="43">
        <v>0</v>
      </c>
      <c r="U41" s="63">
        <f t="shared" si="0"/>
        <v>47.53846153846154</v>
      </c>
    </row>
    <row r="42" spans="1:21" ht="25.5" customHeight="1" thickBot="1">
      <c r="A42" s="112"/>
      <c r="B42" s="118"/>
      <c r="C42" s="112"/>
      <c r="D42" s="114"/>
      <c r="E42" s="124"/>
      <c r="F42" s="32" t="s">
        <v>172</v>
      </c>
      <c r="G42" s="43">
        <v>16</v>
      </c>
      <c r="H42" s="43">
        <v>8</v>
      </c>
      <c r="I42" s="43">
        <v>14</v>
      </c>
      <c r="J42" s="43"/>
      <c r="K42" s="43">
        <v>0</v>
      </c>
      <c r="L42" s="43">
        <v>0</v>
      </c>
      <c r="M42" s="43"/>
      <c r="N42" s="43"/>
      <c r="O42" s="43"/>
      <c r="P42" s="43">
        <v>0</v>
      </c>
      <c r="Q42" s="43"/>
      <c r="R42" s="43"/>
      <c r="S42" s="43"/>
      <c r="T42" s="43"/>
      <c r="U42" s="63">
        <f t="shared" si="0"/>
        <v>6.333333333333333</v>
      </c>
    </row>
    <row r="43" spans="1:21" ht="25.5" customHeight="1">
      <c r="A43" s="111">
        <v>22</v>
      </c>
      <c r="B43" s="117" t="s">
        <v>120</v>
      </c>
      <c r="C43" s="111" t="s">
        <v>121</v>
      </c>
      <c r="D43" s="113" t="s">
        <v>122</v>
      </c>
      <c r="E43" s="123" t="s">
        <v>77</v>
      </c>
      <c r="F43" s="40" t="s">
        <v>170</v>
      </c>
      <c r="G43" s="43">
        <v>26</v>
      </c>
      <c r="H43" s="43">
        <v>77</v>
      </c>
      <c r="I43" s="43">
        <v>29</v>
      </c>
      <c r="J43" s="43">
        <v>25</v>
      </c>
      <c r="K43" s="43">
        <v>25</v>
      </c>
      <c r="L43" s="43">
        <v>60</v>
      </c>
      <c r="M43" s="43">
        <v>100</v>
      </c>
      <c r="N43" s="43">
        <v>100</v>
      </c>
      <c r="O43" s="43">
        <v>75</v>
      </c>
      <c r="P43" s="43">
        <v>0</v>
      </c>
      <c r="Q43" s="43"/>
      <c r="R43" s="43">
        <v>66</v>
      </c>
      <c r="S43" s="43">
        <v>100</v>
      </c>
      <c r="T43" s="43"/>
      <c r="U43" s="63">
        <f t="shared" si="0"/>
        <v>56.916666666666664</v>
      </c>
    </row>
    <row r="44" spans="1:21" ht="42" customHeight="1" thickBot="1">
      <c r="A44" s="112"/>
      <c r="B44" s="118"/>
      <c r="C44" s="112"/>
      <c r="D44" s="114"/>
      <c r="E44" s="124"/>
      <c r="F44" s="40" t="s">
        <v>169</v>
      </c>
      <c r="G44" s="43">
        <v>74</v>
      </c>
      <c r="H44" s="43">
        <v>23</v>
      </c>
      <c r="I44" s="43">
        <v>43</v>
      </c>
      <c r="J44" s="43">
        <v>75</v>
      </c>
      <c r="K44" s="43">
        <v>50</v>
      </c>
      <c r="L44" s="43">
        <v>40</v>
      </c>
      <c r="M44" s="43"/>
      <c r="N44" s="43"/>
      <c r="O44" s="43"/>
      <c r="P44" s="43">
        <v>66</v>
      </c>
      <c r="Q44" s="43">
        <v>100</v>
      </c>
      <c r="R44" s="43">
        <v>33</v>
      </c>
      <c r="S44" s="43"/>
      <c r="T44" s="43">
        <v>50</v>
      </c>
      <c r="U44" s="63">
        <f t="shared" si="0"/>
        <v>55.4</v>
      </c>
    </row>
    <row r="45" spans="1:21" ht="37.5" customHeight="1">
      <c r="A45" s="111">
        <v>23</v>
      </c>
      <c r="B45" s="117" t="s">
        <v>120</v>
      </c>
      <c r="C45" s="111" t="s">
        <v>121</v>
      </c>
      <c r="D45" s="113" t="s">
        <v>123</v>
      </c>
      <c r="E45" s="123" t="s">
        <v>83</v>
      </c>
      <c r="F45" s="40" t="s">
        <v>170</v>
      </c>
      <c r="G45" s="43">
        <v>84</v>
      </c>
      <c r="H45" s="43">
        <v>90</v>
      </c>
      <c r="I45" s="43">
        <v>86</v>
      </c>
      <c r="J45" s="43">
        <v>75</v>
      </c>
      <c r="K45" s="43">
        <v>75</v>
      </c>
      <c r="L45" s="43">
        <v>80</v>
      </c>
      <c r="M45" s="43">
        <v>100</v>
      </c>
      <c r="N45" s="43">
        <v>100</v>
      </c>
      <c r="O45" s="43">
        <v>75</v>
      </c>
      <c r="P45" s="43">
        <v>0</v>
      </c>
      <c r="Q45" s="43"/>
      <c r="R45" s="43">
        <v>33</v>
      </c>
      <c r="S45" s="43">
        <v>50</v>
      </c>
      <c r="T45" s="43">
        <v>0</v>
      </c>
      <c r="U45" s="63">
        <f t="shared" si="0"/>
        <v>65.230769230769226</v>
      </c>
    </row>
    <row r="46" spans="1:21" ht="42" customHeight="1" thickBot="1">
      <c r="A46" s="112"/>
      <c r="B46" s="118"/>
      <c r="C46" s="112"/>
      <c r="D46" s="114"/>
      <c r="E46" s="124"/>
      <c r="F46" s="40" t="s">
        <v>169</v>
      </c>
      <c r="G46" s="43">
        <v>11</v>
      </c>
      <c r="H46" s="43">
        <v>5</v>
      </c>
      <c r="I46" s="43">
        <v>0</v>
      </c>
      <c r="J46" s="43">
        <v>25</v>
      </c>
      <c r="K46" s="43">
        <v>25</v>
      </c>
      <c r="L46" s="43">
        <v>20</v>
      </c>
      <c r="M46" s="43"/>
      <c r="N46" s="43"/>
      <c r="O46" s="43"/>
      <c r="P46" s="43">
        <v>66</v>
      </c>
      <c r="Q46" s="43">
        <v>100</v>
      </c>
      <c r="R46" s="43">
        <v>66</v>
      </c>
      <c r="S46" s="43">
        <v>50</v>
      </c>
      <c r="T46" s="43"/>
      <c r="U46" s="63">
        <f t="shared" si="0"/>
        <v>36.799999999999997</v>
      </c>
    </row>
    <row r="47" spans="1:21" ht="16.5" thickBot="1">
      <c r="A47" s="28">
        <v>24</v>
      </c>
      <c r="B47" s="31" t="s">
        <v>126</v>
      </c>
      <c r="C47" s="29" t="s">
        <v>121</v>
      </c>
      <c r="D47" s="30" t="s">
        <v>125</v>
      </c>
      <c r="E47" s="38" t="s">
        <v>77</v>
      </c>
      <c r="F47" s="6" t="s">
        <v>175</v>
      </c>
      <c r="G47" s="43">
        <v>89</v>
      </c>
      <c r="H47" s="43">
        <v>81</v>
      </c>
      <c r="I47" s="43">
        <v>57</v>
      </c>
      <c r="J47" s="43">
        <v>75</v>
      </c>
      <c r="K47" s="43">
        <v>25</v>
      </c>
      <c r="L47" s="43">
        <v>100</v>
      </c>
      <c r="M47" s="43">
        <v>100</v>
      </c>
      <c r="N47" s="43">
        <v>100</v>
      </c>
      <c r="O47" s="43">
        <v>50</v>
      </c>
      <c r="P47" s="43">
        <v>66</v>
      </c>
      <c r="Q47" s="43">
        <v>100</v>
      </c>
      <c r="R47" s="43">
        <v>100</v>
      </c>
      <c r="S47" s="43">
        <v>100</v>
      </c>
      <c r="T47" s="43">
        <v>100</v>
      </c>
      <c r="U47" s="63">
        <f t="shared" si="0"/>
        <v>81.642857142857139</v>
      </c>
    </row>
    <row r="48" spans="1:21" ht="18" customHeight="1">
      <c r="A48" s="111">
        <v>25</v>
      </c>
      <c r="B48" s="117" t="s">
        <v>127</v>
      </c>
      <c r="C48" s="111" t="s">
        <v>121</v>
      </c>
      <c r="D48" s="113" t="s">
        <v>128</v>
      </c>
      <c r="E48" s="123" t="s">
        <v>83</v>
      </c>
      <c r="F48" s="32" t="s">
        <v>170</v>
      </c>
      <c r="G48" s="43">
        <v>0</v>
      </c>
      <c r="H48" s="43">
        <v>27</v>
      </c>
      <c r="I48" s="43">
        <v>43</v>
      </c>
      <c r="J48" s="43">
        <v>50</v>
      </c>
      <c r="K48" s="43">
        <v>0</v>
      </c>
      <c r="L48" s="43">
        <v>0</v>
      </c>
      <c r="M48" s="43">
        <v>0</v>
      </c>
      <c r="N48" s="43"/>
      <c r="O48" s="43"/>
      <c r="P48" s="43">
        <v>0</v>
      </c>
      <c r="Q48" s="43"/>
      <c r="R48" s="43">
        <v>33</v>
      </c>
      <c r="S48" s="43"/>
      <c r="T48" s="43">
        <v>0</v>
      </c>
      <c r="U48" s="63">
        <f t="shared" si="0"/>
        <v>15.3</v>
      </c>
    </row>
    <row r="49" spans="1:21" ht="19.5" customHeight="1" thickBot="1">
      <c r="A49" s="112"/>
      <c r="B49" s="118"/>
      <c r="C49" s="112"/>
      <c r="D49" s="114"/>
      <c r="E49" s="124"/>
      <c r="F49" s="40" t="s">
        <v>169</v>
      </c>
      <c r="G49" s="43">
        <v>79</v>
      </c>
      <c r="H49" s="43">
        <v>48</v>
      </c>
      <c r="I49" s="43">
        <v>29</v>
      </c>
      <c r="J49" s="43"/>
      <c r="K49" s="43">
        <v>0</v>
      </c>
      <c r="L49" s="43">
        <v>20</v>
      </c>
      <c r="M49" s="43">
        <v>0</v>
      </c>
      <c r="N49" s="43">
        <v>100</v>
      </c>
      <c r="O49" s="43"/>
      <c r="P49" s="43">
        <v>0</v>
      </c>
      <c r="Q49" s="43">
        <v>100</v>
      </c>
      <c r="R49" s="43"/>
      <c r="S49" s="43">
        <v>100</v>
      </c>
      <c r="T49" s="43"/>
      <c r="U49" s="63">
        <f t="shared" si="0"/>
        <v>47.6</v>
      </c>
    </row>
    <row r="50" spans="1:21">
      <c r="A50" s="83"/>
      <c r="B50" s="83"/>
      <c r="C50" s="83"/>
      <c r="D50" s="83"/>
      <c r="E50" s="83"/>
      <c r="F50" s="83"/>
      <c r="G50" s="83"/>
    </row>
    <row r="51" spans="1:21" ht="15.75" thickBot="1">
      <c r="A51" s="82" t="s">
        <v>129</v>
      </c>
      <c r="B51" s="82"/>
      <c r="C51" s="82"/>
      <c r="D51" s="82"/>
      <c r="E51" s="82"/>
      <c r="F51" s="82"/>
      <c r="G51" s="82"/>
    </row>
    <row r="52" spans="1:21" ht="63.75" thickBot="1">
      <c r="A52" s="28">
        <v>1</v>
      </c>
      <c r="B52" s="31" t="s">
        <v>78</v>
      </c>
      <c r="C52" s="29" t="s">
        <v>75</v>
      </c>
      <c r="D52" s="30" t="s">
        <v>130</v>
      </c>
      <c r="E52" s="38" t="s">
        <v>77</v>
      </c>
      <c r="F52" s="6" t="s">
        <v>175</v>
      </c>
      <c r="G52" s="44">
        <v>100</v>
      </c>
      <c r="H52" s="44">
        <v>100</v>
      </c>
      <c r="I52" s="44">
        <v>86</v>
      </c>
      <c r="J52" s="73">
        <v>100</v>
      </c>
      <c r="K52" s="73">
        <v>50</v>
      </c>
      <c r="L52" s="44">
        <v>100</v>
      </c>
      <c r="M52" s="43">
        <v>100</v>
      </c>
      <c r="N52" s="1"/>
      <c r="O52" s="44">
        <v>50</v>
      </c>
      <c r="P52" s="44">
        <v>100</v>
      </c>
      <c r="Q52" s="44">
        <v>0</v>
      </c>
      <c r="R52" s="44">
        <v>50</v>
      </c>
      <c r="S52" s="44">
        <v>100</v>
      </c>
      <c r="T52" s="1"/>
      <c r="U52" s="63">
        <f t="shared" ref="U52:U67" si="1">AVERAGE(G52:T52)</f>
        <v>78</v>
      </c>
    </row>
    <row r="53" spans="1:21" ht="26.25" customHeight="1">
      <c r="A53" s="111">
        <v>2</v>
      </c>
      <c r="B53" s="117" t="s">
        <v>79</v>
      </c>
      <c r="C53" s="111" t="s">
        <v>75</v>
      </c>
      <c r="D53" s="113" t="s">
        <v>131</v>
      </c>
      <c r="E53" s="115" t="s">
        <v>77</v>
      </c>
      <c r="F53" s="24" t="s">
        <v>170</v>
      </c>
      <c r="G53" s="44">
        <v>68</v>
      </c>
      <c r="H53" s="44">
        <v>84</v>
      </c>
      <c r="I53" s="44">
        <v>29</v>
      </c>
      <c r="J53" s="73">
        <v>67</v>
      </c>
      <c r="K53" s="42">
        <v>25</v>
      </c>
      <c r="L53" s="44">
        <v>75</v>
      </c>
      <c r="M53" s="73">
        <v>100</v>
      </c>
      <c r="N53" s="1"/>
      <c r="O53" s="44"/>
      <c r="P53" s="44">
        <v>66</v>
      </c>
      <c r="Q53" s="44">
        <v>100</v>
      </c>
      <c r="R53" s="44">
        <v>100</v>
      </c>
      <c r="S53" s="44">
        <v>100</v>
      </c>
      <c r="T53" s="1"/>
      <c r="U53" s="63">
        <f t="shared" si="1"/>
        <v>74</v>
      </c>
    </row>
    <row r="54" spans="1:21" ht="27.75" customHeight="1" thickBot="1">
      <c r="A54" s="112"/>
      <c r="B54" s="118"/>
      <c r="C54" s="112"/>
      <c r="D54" s="114"/>
      <c r="E54" s="116"/>
      <c r="F54" s="6" t="s">
        <v>169</v>
      </c>
      <c r="G54" s="44">
        <v>32</v>
      </c>
      <c r="H54" s="44">
        <v>13</v>
      </c>
      <c r="I54" s="44">
        <v>71</v>
      </c>
      <c r="J54" s="73"/>
      <c r="K54" s="73">
        <v>25</v>
      </c>
      <c r="L54" s="44">
        <v>25</v>
      </c>
      <c r="M54" s="44"/>
      <c r="N54" s="1"/>
      <c r="O54" s="44">
        <v>50</v>
      </c>
      <c r="P54" s="44">
        <v>33</v>
      </c>
      <c r="Q54" s="44"/>
      <c r="R54" s="44"/>
      <c r="S54" s="44"/>
      <c r="T54" s="1"/>
      <c r="U54" s="63">
        <f t="shared" si="1"/>
        <v>35.571428571428569</v>
      </c>
    </row>
    <row r="55" spans="1:21" ht="21.75" customHeight="1">
      <c r="A55" s="111">
        <v>3</v>
      </c>
      <c r="B55" s="117" t="s">
        <v>81</v>
      </c>
      <c r="C55" s="111" t="s">
        <v>75</v>
      </c>
      <c r="D55" s="113" t="s">
        <v>132</v>
      </c>
      <c r="E55" s="115" t="s">
        <v>83</v>
      </c>
      <c r="F55" s="24" t="s">
        <v>170</v>
      </c>
      <c r="G55" s="44">
        <v>37</v>
      </c>
      <c r="H55" s="44">
        <v>87</v>
      </c>
      <c r="I55" s="44">
        <v>29</v>
      </c>
      <c r="J55" s="73">
        <v>67</v>
      </c>
      <c r="K55" s="73">
        <v>25</v>
      </c>
      <c r="L55" s="44">
        <v>0</v>
      </c>
      <c r="M55" s="73">
        <v>0</v>
      </c>
      <c r="N55" s="1"/>
      <c r="O55" s="44">
        <v>75</v>
      </c>
      <c r="P55" s="44">
        <v>66</v>
      </c>
      <c r="Q55" s="44"/>
      <c r="R55" s="44"/>
      <c r="S55" s="44">
        <v>100</v>
      </c>
      <c r="T55" s="1"/>
      <c r="U55" s="63">
        <f t="shared" si="1"/>
        <v>48.6</v>
      </c>
    </row>
    <row r="56" spans="1:21" ht="25.5" customHeight="1" thickBot="1">
      <c r="A56" s="112"/>
      <c r="B56" s="118"/>
      <c r="C56" s="112"/>
      <c r="D56" s="114"/>
      <c r="E56" s="116"/>
      <c r="F56" s="6" t="s">
        <v>169</v>
      </c>
      <c r="G56" s="44">
        <v>37</v>
      </c>
      <c r="H56" s="44">
        <v>4</v>
      </c>
      <c r="I56" s="44">
        <v>71</v>
      </c>
      <c r="J56" s="73"/>
      <c r="K56" s="73">
        <v>25</v>
      </c>
      <c r="L56" s="44">
        <v>50</v>
      </c>
      <c r="M56" s="73">
        <v>0</v>
      </c>
      <c r="N56" s="1"/>
      <c r="O56" s="44"/>
      <c r="P56" s="44">
        <v>0</v>
      </c>
      <c r="Q56" s="44">
        <v>100</v>
      </c>
      <c r="R56" s="44">
        <v>0</v>
      </c>
      <c r="S56" s="44"/>
      <c r="T56" s="1"/>
      <c r="U56" s="63">
        <f t="shared" si="1"/>
        <v>31.888888888888889</v>
      </c>
    </row>
    <row r="57" spans="1:21" ht="48" thickBot="1">
      <c r="A57" s="28">
        <v>4</v>
      </c>
      <c r="B57" s="31" t="s">
        <v>133</v>
      </c>
      <c r="C57" s="29" t="s">
        <v>84</v>
      </c>
      <c r="D57" s="30" t="s">
        <v>134</v>
      </c>
      <c r="E57" s="38" t="s">
        <v>77</v>
      </c>
      <c r="F57" s="6" t="s">
        <v>175</v>
      </c>
      <c r="G57" s="44">
        <v>79</v>
      </c>
      <c r="H57" s="44">
        <v>96</v>
      </c>
      <c r="I57" s="44">
        <v>71</v>
      </c>
      <c r="J57" s="73">
        <v>67</v>
      </c>
      <c r="K57" s="73">
        <v>75</v>
      </c>
      <c r="L57" s="44">
        <v>100</v>
      </c>
      <c r="M57" s="43">
        <v>100</v>
      </c>
      <c r="N57" s="1"/>
      <c r="O57" s="44"/>
      <c r="P57" s="44">
        <v>66</v>
      </c>
      <c r="Q57" s="44">
        <v>100</v>
      </c>
      <c r="R57" s="44">
        <v>50</v>
      </c>
      <c r="S57" s="44">
        <v>100</v>
      </c>
      <c r="T57" s="1"/>
      <c r="U57" s="63">
        <f t="shared" si="1"/>
        <v>82.181818181818187</v>
      </c>
    </row>
    <row r="58" spans="1:21" ht="49.5" customHeight="1">
      <c r="A58" s="111">
        <v>5</v>
      </c>
      <c r="B58" s="117" t="s">
        <v>135</v>
      </c>
      <c r="C58" s="111" t="s">
        <v>87</v>
      </c>
      <c r="D58" s="113" t="s">
        <v>136</v>
      </c>
      <c r="E58" s="115" t="s">
        <v>77</v>
      </c>
      <c r="F58" s="24" t="s">
        <v>173</v>
      </c>
      <c r="G58" s="44">
        <v>68</v>
      </c>
      <c r="H58" s="44">
        <v>84</v>
      </c>
      <c r="I58" s="44">
        <v>14</v>
      </c>
      <c r="J58" s="73">
        <v>67</v>
      </c>
      <c r="K58" s="73">
        <v>0</v>
      </c>
      <c r="L58" s="44">
        <v>0</v>
      </c>
      <c r="M58" s="73">
        <v>100</v>
      </c>
      <c r="N58" s="1"/>
      <c r="O58" s="44"/>
      <c r="P58" s="44">
        <v>66</v>
      </c>
      <c r="Q58" s="44">
        <v>100</v>
      </c>
      <c r="R58" s="44">
        <v>50</v>
      </c>
      <c r="S58" s="44">
        <v>100</v>
      </c>
      <c r="T58" s="1"/>
      <c r="U58" s="63">
        <f t="shared" si="1"/>
        <v>59</v>
      </c>
    </row>
    <row r="59" spans="1:21" ht="52.5" customHeight="1" thickBot="1">
      <c r="A59" s="112"/>
      <c r="B59" s="118"/>
      <c r="C59" s="112"/>
      <c r="D59" s="114"/>
      <c r="E59" s="116"/>
      <c r="F59" s="6" t="s">
        <v>172</v>
      </c>
      <c r="G59" s="44">
        <v>32</v>
      </c>
      <c r="H59" s="44">
        <v>9</v>
      </c>
      <c r="I59" s="44">
        <v>57</v>
      </c>
      <c r="J59" s="73"/>
      <c r="K59" s="73">
        <v>25</v>
      </c>
      <c r="L59" s="44">
        <v>25</v>
      </c>
      <c r="M59" s="44"/>
      <c r="N59" s="1"/>
      <c r="O59" s="44">
        <v>50</v>
      </c>
      <c r="P59" s="44">
        <v>0</v>
      </c>
      <c r="Q59" s="44"/>
      <c r="R59" s="44">
        <v>50</v>
      </c>
      <c r="S59" s="44"/>
      <c r="T59" s="1"/>
      <c r="U59" s="63">
        <f t="shared" si="1"/>
        <v>31</v>
      </c>
    </row>
    <row r="60" spans="1:21" ht="38.25" customHeight="1">
      <c r="A60" s="111">
        <v>6</v>
      </c>
      <c r="B60" s="117" t="s">
        <v>86</v>
      </c>
      <c r="C60" s="111" t="s">
        <v>137</v>
      </c>
      <c r="D60" s="113" t="s">
        <v>138</v>
      </c>
      <c r="E60" s="115" t="s">
        <v>83</v>
      </c>
      <c r="F60" s="6" t="s">
        <v>170</v>
      </c>
      <c r="G60" s="44">
        <v>53</v>
      </c>
      <c r="H60" s="44">
        <v>58</v>
      </c>
      <c r="I60" s="44">
        <v>14</v>
      </c>
      <c r="J60" s="73">
        <v>33</v>
      </c>
      <c r="K60" s="73">
        <v>0</v>
      </c>
      <c r="L60" s="44">
        <v>100</v>
      </c>
      <c r="M60" s="73">
        <v>0</v>
      </c>
      <c r="N60" s="1"/>
      <c r="O60" s="44">
        <v>75</v>
      </c>
      <c r="P60" s="44">
        <v>0</v>
      </c>
      <c r="Q60" s="44">
        <v>100</v>
      </c>
      <c r="R60" s="44">
        <v>0</v>
      </c>
      <c r="S60" s="44"/>
      <c r="T60" s="1"/>
      <c r="U60" s="63">
        <f t="shared" si="1"/>
        <v>39.363636363636367</v>
      </c>
    </row>
    <row r="61" spans="1:21" ht="42" customHeight="1" thickBot="1">
      <c r="A61" s="112"/>
      <c r="B61" s="118"/>
      <c r="C61" s="112"/>
      <c r="D61" s="114"/>
      <c r="E61" s="116"/>
      <c r="F61" s="6" t="s">
        <v>169</v>
      </c>
      <c r="G61" s="44">
        <v>26</v>
      </c>
      <c r="H61" s="44">
        <v>38</v>
      </c>
      <c r="I61" s="44">
        <v>43</v>
      </c>
      <c r="J61" s="73"/>
      <c r="K61" s="73">
        <v>0</v>
      </c>
      <c r="L61" s="44">
        <v>0</v>
      </c>
      <c r="M61" s="73">
        <v>0</v>
      </c>
      <c r="N61" s="1"/>
      <c r="O61" s="44"/>
      <c r="P61" s="44">
        <v>0</v>
      </c>
      <c r="Q61" s="44"/>
      <c r="R61" s="44"/>
      <c r="S61" s="44"/>
      <c r="T61" s="1"/>
      <c r="U61" s="63">
        <f t="shared" si="1"/>
        <v>15.285714285714286</v>
      </c>
    </row>
    <row r="62" spans="1:21" ht="26.25" customHeight="1">
      <c r="A62" s="111">
        <v>7</v>
      </c>
      <c r="B62" s="117" t="s">
        <v>140</v>
      </c>
      <c r="C62" s="111" t="s">
        <v>93</v>
      </c>
      <c r="D62" s="113" t="s">
        <v>139</v>
      </c>
      <c r="E62" s="115" t="s">
        <v>77</v>
      </c>
      <c r="F62" s="6" t="s">
        <v>173</v>
      </c>
      <c r="G62" s="44">
        <v>84</v>
      </c>
      <c r="H62" s="44">
        <v>100</v>
      </c>
      <c r="I62" s="44">
        <v>29</v>
      </c>
      <c r="J62" s="73">
        <v>100</v>
      </c>
      <c r="K62" s="73">
        <v>50</v>
      </c>
      <c r="L62" s="44">
        <v>100</v>
      </c>
      <c r="M62" s="73">
        <v>100</v>
      </c>
      <c r="N62" s="1"/>
      <c r="O62" s="44">
        <v>75</v>
      </c>
      <c r="P62" s="44">
        <v>100</v>
      </c>
      <c r="Q62" s="44">
        <v>100</v>
      </c>
      <c r="R62" s="44">
        <v>100</v>
      </c>
      <c r="S62" s="44">
        <v>100</v>
      </c>
      <c r="T62" s="1"/>
      <c r="U62" s="63">
        <f t="shared" si="1"/>
        <v>86.5</v>
      </c>
    </row>
    <row r="63" spans="1:21" ht="22.5" customHeight="1" thickBot="1">
      <c r="A63" s="112"/>
      <c r="B63" s="118"/>
      <c r="C63" s="112"/>
      <c r="D63" s="114"/>
      <c r="E63" s="116"/>
      <c r="F63" s="6" t="s">
        <v>172</v>
      </c>
      <c r="G63" s="44">
        <v>16</v>
      </c>
      <c r="H63" s="44">
        <v>0</v>
      </c>
      <c r="I63" s="44">
        <v>71</v>
      </c>
      <c r="J63" s="73"/>
      <c r="K63" s="73">
        <v>50</v>
      </c>
      <c r="L63" s="44">
        <v>0</v>
      </c>
      <c r="M63" s="44"/>
      <c r="N63" s="1"/>
      <c r="O63" s="44"/>
      <c r="P63" s="44"/>
      <c r="Q63" s="44"/>
      <c r="R63" s="44"/>
      <c r="S63" s="44"/>
      <c r="T63" s="1"/>
      <c r="U63" s="63">
        <f t="shared" si="1"/>
        <v>27.4</v>
      </c>
    </row>
    <row r="64" spans="1:21" ht="34.5" customHeight="1">
      <c r="A64" s="111">
        <v>8</v>
      </c>
      <c r="B64" s="117" t="s">
        <v>96</v>
      </c>
      <c r="C64" s="111" t="s">
        <v>93</v>
      </c>
      <c r="D64" s="113" t="s">
        <v>141</v>
      </c>
      <c r="E64" s="115" t="s">
        <v>77</v>
      </c>
      <c r="F64" s="6" t="s">
        <v>173</v>
      </c>
      <c r="G64" s="44">
        <v>68</v>
      </c>
      <c r="H64" s="44">
        <v>88</v>
      </c>
      <c r="I64" s="44">
        <v>29</v>
      </c>
      <c r="J64" s="73">
        <v>33</v>
      </c>
      <c r="K64" s="73">
        <v>25</v>
      </c>
      <c r="L64" s="44">
        <v>0</v>
      </c>
      <c r="M64" s="73">
        <v>100</v>
      </c>
      <c r="N64" s="1"/>
      <c r="O64" s="44">
        <v>75</v>
      </c>
      <c r="P64" s="44">
        <v>0</v>
      </c>
      <c r="Q64" s="44">
        <v>100</v>
      </c>
      <c r="R64" s="44">
        <v>100</v>
      </c>
      <c r="S64" s="44">
        <v>100</v>
      </c>
      <c r="T64" s="1"/>
      <c r="U64" s="63">
        <f t="shared" si="1"/>
        <v>59.833333333333336</v>
      </c>
    </row>
    <row r="65" spans="1:21" ht="39" customHeight="1" thickBot="1">
      <c r="A65" s="112"/>
      <c r="B65" s="118"/>
      <c r="C65" s="112"/>
      <c r="D65" s="114"/>
      <c r="E65" s="116"/>
      <c r="F65" s="6" t="s">
        <v>172</v>
      </c>
      <c r="G65" s="44">
        <v>32</v>
      </c>
      <c r="H65" s="44">
        <v>0</v>
      </c>
      <c r="I65" s="44">
        <v>14</v>
      </c>
      <c r="J65" s="73">
        <v>67</v>
      </c>
      <c r="K65" s="73">
        <v>0</v>
      </c>
      <c r="L65" s="44">
        <v>0</v>
      </c>
      <c r="M65" s="44"/>
      <c r="N65" s="1"/>
      <c r="O65" s="44"/>
      <c r="P65" s="44">
        <v>66</v>
      </c>
      <c r="Q65" s="44"/>
      <c r="R65" s="44"/>
      <c r="S65" s="44"/>
      <c r="T65" s="1"/>
      <c r="U65" s="63">
        <f t="shared" si="1"/>
        <v>25.571428571428573</v>
      </c>
    </row>
    <row r="66" spans="1:21" ht="39" customHeight="1">
      <c r="A66" s="111">
        <v>9</v>
      </c>
      <c r="B66" s="117" t="s">
        <v>96</v>
      </c>
      <c r="C66" s="111" t="s">
        <v>93</v>
      </c>
      <c r="D66" s="113" t="s">
        <v>142</v>
      </c>
      <c r="E66" s="115" t="s">
        <v>98</v>
      </c>
      <c r="F66" s="6" t="s">
        <v>170</v>
      </c>
      <c r="G66" s="44">
        <v>95</v>
      </c>
      <c r="H66" s="44">
        <v>92</v>
      </c>
      <c r="I66" s="44">
        <v>29</v>
      </c>
      <c r="J66" s="73">
        <v>33</v>
      </c>
      <c r="K66" s="73">
        <v>25</v>
      </c>
      <c r="L66" s="44">
        <v>25</v>
      </c>
      <c r="M66" s="73">
        <v>100</v>
      </c>
      <c r="N66" s="1"/>
      <c r="O66" s="44"/>
      <c r="P66" s="44">
        <v>33</v>
      </c>
      <c r="Q66" s="44">
        <v>100</v>
      </c>
      <c r="R66" s="44">
        <v>100</v>
      </c>
      <c r="S66" s="44">
        <v>100</v>
      </c>
      <c r="T66" s="1"/>
      <c r="U66" s="63">
        <f t="shared" si="1"/>
        <v>66.545454545454547</v>
      </c>
    </row>
    <row r="67" spans="1:21" ht="39.75" customHeight="1" thickBot="1">
      <c r="A67" s="112"/>
      <c r="B67" s="118"/>
      <c r="C67" s="112"/>
      <c r="D67" s="114"/>
      <c r="E67" s="116"/>
      <c r="F67" s="6" t="s">
        <v>174</v>
      </c>
      <c r="G67" s="44">
        <v>5</v>
      </c>
      <c r="H67" s="44">
        <v>4</v>
      </c>
      <c r="I67" s="44">
        <v>29</v>
      </c>
      <c r="J67" s="73"/>
      <c r="K67" s="73">
        <v>50</v>
      </c>
      <c r="L67" s="44">
        <v>50</v>
      </c>
      <c r="M67" s="44"/>
      <c r="N67" s="1"/>
      <c r="O67" s="44">
        <v>50</v>
      </c>
      <c r="P67" s="44">
        <v>33</v>
      </c>
      <c r="Q67" s="44"/>
      <c r="R67" s="44"/>
      <c r="S67" s="44"/>
      <c r="T67" s="1"/>
      <c r="U67" s="63">
        <f t="shared" si="1"/>
        <v>31.571428571428573</v>
      </c>
    </row>
    <row r="68" spans="1:21" ht="30.75" customHeight="1">
      <c r="A68" s="111">
        <v>10</v>
      </c>
      <c r="B68" s="117" t="s">
        <v>96</v>
      </c>
      <c r="C68" s="111" t="s">
        <v>93</v>
      </c>
      <c r="D68" s="113" t="s">
        <v>143</v>
      </c>
      <c r="E68" s="115" t="s">
        <v>83</v>
      </c>
      <c r="F68" s="6" t="s">
        <v>173</v>
      </c>
      <c r="G68" s="44">
        <v>47</v>
      </c>
      <c r="H68" s="44">
        <v>87</v>
      </c>
      <c r="I68" s="44">
        <v>29</v>
      </c>
      <c r="J68" s="73">
        <v>67</v>
      </c>
      <c r="K68" s="73">
        <v>0</v>
      </c>
      <c r="L68" s="44">
        <v>25</v>
      </c>
      <c r="M68" s="73">
        <v>0</v>
      </c>
      <c r="N68" s="1"/>
      <c r="O68" s="44"/>
      <c r="P68" s="44">
        <v>100</v>
      </c>
      <c r="Q68" s="44">
        <v>100</v>
      </c>
      <c r="R68" s="44">
        <v>0</v>
      </c>
      <c r="S68" s="44">
        <v>100</v>
      </c>
      <c r="T68" s="1"/>
      <c r="U68" s="63">
        <f t="shared" ref="U68:U93" si="2">AVERAGE(G68:T68)</f>
        <v>50.454545454545453</v>
      </c>
    </row>
    <row r="69" spans="1:21" ht="36" customHeight="1" thickBot="1">
      <c r="A69" s="112"/>
      <c r="B69" s="118"/>
      <c r="C69" s="112"/>
      <c r="D69" s="114"/>
      <c r="E69" s="116"/>
      <c r="F69" s="6" t="s">
        <v>172</v>
      </c>
      <c r="G69" s="44">
        <v>42</v>
      </c>
      <c r="H69" s="44">
        <v>5</v>
      </c>
      <c r="I69" s="44">
        <v>57</v>
      </c>
      <c r="J69" s="73"/>
      <c r="K69" s="73">
        <v>0</v>
      </c>
      <c r="L69" s="44">
        <v>50</v>
      </c>
      <c r="M69" s="73">
        <v>0</v>
      </c>
      <c r="N69" s="1"/>
      <c r="O69" s="44">
        <v>50</v>
      </c>
      <c r="P69" s="44">
        <v>0</v>
      </c>
      <c r="Q69" s="44"/>
      <c r="R69" s="44"/>
      <c r="S69" s="44"/>
      <c r="T69" s="1"/>
      <c r="U69" s="63">
        <f t="shared" si="2"/>
        <v>25.5</v>
      </c>
    </row>
    <row r="70" spans="1:21" ht="36" customHeight="1">
      <c r="A70" s="111">
        <v>11</v>
      </c>
      <c r="B70" s="117" t="s">
        <v>145</v>
      </c>
      <c r="C70" s="111" t="s">
        <v>93</v>
      </c>
      <c r="D70" s="113" t="s">
        <v>144</v>
      </c>
      <c r="E70" s="115" t="s">
        <v>98</v>
      </c>
      <c r="F70" s="6" t="s">
        <v>170</v>
      </c>
      <c r="G70" s="44">
        <v>58</v>
      </c>
      <c r="H70" s="44">
        <v>96</v>
      </c>
      <c r="I70" s="44">
        <v>57</v>
      </c>
      <c r="J70" s="73">
        <v>33</v>
      </c>
      <c r="K70" s="73">
        <v>0</v>
      </c>
      <c r="L70" s="44">
        <v>25</v>
      </c>
      <c r="M70" s="73">
        <v>100</v>
      </c>
      <c r="N70" s="1"/>
      <c r="O70" s="44">
        <v>75</v>
      </c>
      <c r="P70" s="44">
        <v>33</v>
      </c>
      <c r="Q70" s="44">
        <v>100</v>
      </c>
      <c r="R70" s="44">
        <v>100</v>
      </c>
      <c r="S70" s="44"/>
      <c r="T70" s="1"/>
      <c r="U70" s="63">
        <f t="shared" si="2"/>
        <v>61.545454545454547</v>
      </c>
    </row>
    <row r="71" spans="1:21" ht="39" customHeight="1" thickBot="1">
      <c r="A71" s="112"/>
      <c r="B71" s="118"/>
      <c r="C71" s="112"/>
      <c r="D71" s="114"/>
      <c r="E71" s="116"/>
      <c r="F71" s="6" t="s">
        <v>169</v>
      </c>
      <c r="G71" s="44">
        <v>42</v>
      </c>
      <c r="H71" s="44">
        <v>0</v>
      </c>
      <c r="I71" s="44">
        <v>43</v>
      </c>
      <c r="J71" s="73">
        <v>33</v>
      </c>
      <c r="K71" s="73">
        <v>25</v>
      </c>
      <c r="L71" s="44">
        <v>50</v>
      </c>
      <c r="M71" s="44"/>
      <c r="N71" s="1"/>
      <c r="O71" s="44"/>
      <c r="P71" s="44">
        <v>33</v>
      </c>
      <c r="Q71" s="44"/>
      <c r="R71" s="44"/>
      <c r="S71" s="44">
        <v>100</v>
      </c>
      <c r="T71" s="1"/>
      <c r="U71" s="63">
        <f t="shared" si="2"/>
        <v>40.75</v>
      </c>
    </row>
    <row r="72" spans="1:21" ht="63.75" thickBot="1">
      <c r="A72" s="28">
        <v>12</v>
      </c>
      <c r="B72" s="31" t="s">
        <v>145</v>
      </c>
      <c r="C72" s="29" t="s">
        <v>93</v>
      </c>
      <c r="D72" s="30" t="s">
        <v>146</v>
      </c>
      <c r="E72" s="38" t="s">
        <v>77</v>
      </c>
      <c r="F72" s="6" t="s">
        <v>175</v>
      </c>
      <c r="G72" s="44">
        <v>79</v>
      </c>
      <c r="H72" s="44">
        <v>100</v>
      </c>
      <c r="I72" s="44">
        <v>57</v>
      </c>
      <c r="J72" s="73">
        <v>67</v>
      </c>
      <c r="K72" s="73">
        <v>0</v>
      </c>
      <c r="L72" s="44">
        <v>100</v>
      </c>
      <c r="M72" s="43">
        <v>100</v>
      </c>
      <c r="N72" s="1"/>
      <c r="O72" s="44">
        <v>50</v>
      </c>
      <c r="P72" s="44">
        <v>100</v>
      </c>
      <c r="Q72" s="44">
        <v>100</v>
      </c>
      <c r="R72" s="44">
        <v>0</v>
      </c>
      <c r="S72" s="44">
        <v>100</v>
      </c>
      <c r="T72" s="1"/>
      <c r="U72" s="63">
        <f t="shared" si="2"/>
        <v>71.083333333333329</v>
      </c>
    </row>
    <row r="73" spans="1:21" ht="32.25" thickBot="1">
      <c r="A73" s="28">
        <v>13</v>
      </c>
      <c r="B73" s="31" t="s">
        <v>100</v>
      </c>
      <c r="C73" s="29" t="s">
        <v>93</v>
      </c>
      <c r="D73" s="30" t="s">
        <v>147</v>
      </c>
      <c r="E73" s="38" t="s">
        <v>77</v>
      </c>
      <c r="F73" s="6" t="s">
        <v>175</v>
      </c>
      <c r="G73" s="44">
        <v>95</v>
      </c>
      <c r="H73" s="44">
        <v>96</v>
      </c>
      <c r="I73" s="44">
        <v>71</v>
      </c>
      <c r="J73" s="73">
        <v>100</v>
      </c>
      <c r="K73" s="73">
        <v>75</v>
      </c>
      <c r="L73" s="44">
        <v>50</v>
      </c>
      <c r="M73" s="43">
        <v>100</v>
      </c>
      <c r="N73" s="1"/>
      <c r="O73" s="44">
        <v>50</v>
      </c>
      <c r="P73" s="44">
        <v>0</v>
      </c>
      <c r="Q73" s="44">
        <v>100</v>
      </c>
      <c r="R73" s="44">
        <v>50</v>
      </c>
      <c r="S73" s="44">
        <v>100</v>
      </c>
      <c r="T73" s="1"/>
      <c r="U73" s="63">
        <f t="shared" si="2"/>
        <v>73.916666666666671</v>
      </c>
    </row>
    <row r="74" spans="1:21" ht="48" thickBot="1">
      <c r="A74" s="28">
        <v>14</v>
      </c>
      <c r="B74" s="31" t="s">
        <v>103</v>
      </c>
      <c r="C74" s="29" t="s">
        <v>93</v>
      </c>
      <c r="D74" s="30" t="s">
        <v>148</v>
      </c>
      <c r="E74" s="38" t="s">
        <v>77</v>
      </c>
      <c r="F74" s="6" t="s">
        <v>175</v>
      </c>
      <c r="G74" s="44">
        <v>79</v>
      </c>
      <c r="H74" s="44">
        <v>91</v>
      </c>
      <c r="I74" s="44">
        <v>71</v>
      </c>
      <c r="J74" s="73">
        <v>33</v>
      </c>
      <c r="K74" s="73">
        <v>25</v>
      </c>
      <c r="L74" s="44">
        <v>25</v>
      </c>
      <c r="M74" s="43">
        <v>100</v>
      </c>
      <c r="N74" s="1"/>
      <c r="O74" s="44"/>
      <c r="P74" s="44">
        <v>33</v>
      </c>
      <c r="Q74" s="44">
        <v>100</v>
      </c>
      <c r="R74" s="44">
        <v>0</v>
      </c>
      <c r="S74" s="44">
        <v>100</v>
      </c>
      <c r="T74" s="1"/>
      <c r="U74" s="63">
        <f t="shared" si="2"/>
        <v>59.727272727272727</v>
      </c>
    </row>
    <row r="75" spans="1:21" ht="25.5" customHeight="1">
      <c r="A75" s="111">
        <v>15</v>
      </c>
      <c r="B75" s="117" t="s">
        <v>149</v>
      </c>
      <c r="C75" s="111" t="s">
        <v>93</v>
      </c>
      <c r="D75" s="113" t="s">
        <v>150</v>
      </c>
      <c r="E75" s="115" t="s">
        <v>83</v>
      </c>
      <c r="F75" s="24" t="s">
        <v>173</v>
      </c>
      <c r="G75" s="44">
        <v>68</v>
      </c>
      <c r="H75" s="44">
        <v>87</v>
      </c>
      <c r="I75" s="44">
        <v>57</v>
      </c>
      <c r="J75" s="73">
        <v>33</v>
      </c>
      <c r="K75" s="73">
        <v>75</v>
      </c>
      <c r="L75" s="44">
        <v>75</v>
      </c>
      <c r="M75" s="73">
        <v>0</v>
      </c>
      <c r="N75" s="1"/>
      <c r="O75" s="44">
        <v>75</v>
      </c>
      <c r="P75" s="44">
        <v>33</v>
      </c>
      <c r="Q75" s="44">
        <v>100</v>
      </c>
      <c r="R75" s="44">
        <v>100</v>
      </c>
      <c r="S75" s="44"/>
      <c r="T75" s="1"/>
      <c r="U75" s="63">
        <f t="shared" si="2"/>
        <v>63.909090909090907</v>
      </c>
    </row>
    <row r="76" spans="1:21" ht="27" customHeight="1" thickBot="1">
      <c r="A76" s="112"/>
      <c r="B76" s="118"/>
      <c r="C76" s="112"/>
      <c r="D76" s="114"/>
      <c r="E76" s="116"/>
      <c r="F76" s="6" t="s">
        <v>172</v>
      </c>
      <c r="G76" s="44">
        <v>32</v>
      </c>
      <c r="H76" s="44">
        <v>4</v>
      </c>
      <c r="I76" s="44">
        <v>43</v>
      </c>
      <c r="J76" s="73">
        <v>33</v>
      </c>
      <c r="K76" s="73">
        <v>25</v>
      </c>
      <c r="L76" s="44">
        <v>0</v>
      </c>
      <c r="M76" s="73">
        <v>0</v>
      </c>
      <c r="N76" s="1"/>
      <c r="O76" s="44"/>
      <c r="P76" s="44">
        <v>0</v>
      </c>
      <c r="Q76" s="44"/>
      <c r="R76" s="44"/>
      <c r="S76" s="44">
        <v>100</v>
      </c>
      <c r="T76" s="1"/>
      <c r="U76" s="63">
        <f t="shared" si="2"/>
        <v>26.333333333333332</v>
      </c>
    </row>
    <row r="77" spans="1:21" ht="22.5" customHeight="1">
      <c r="A77" s="111">
        <v>16</v>
      </c>
      <c r="B77" s="117" t="s">
        <v>109</v>
      </c>
      <c r="C77" s="111" t="s">
        <v>110</v>
      </c>
      <c r="D77" s="113" t="s">
        <v>151</v>
      </c>
      <c r="E77" s="115" t="s">
        <v>77</v>
      </c>
      <c r="F77" s="6" t="s">
        <v>173</v>
      </c>
      <c r="G77" s="44">
        <v>95</v>
      </c>
      <c r="H77" s="44">
        <v>100</v>
      </c>
      <c r="I77" s="44">
        <v>57</v>
      </c>
      <c r="J77" s="73">
        <v>33</v>
      </c>
      <c r="K77" s="73">
        <v>25</v>
      </c>
      <c r="L77" s="44">
        <v>75</v>
      </c>
      <c r="M77" s="73">
        <v>100</v>
      </c>
      <c r="N77" s="1"/>
      <c r="O77" s="44"/>
      <c r="P77" s="44">
        <v>100</v>
      </c>
      <c r="Q77" s="44">
        <v>100</v>
      </c>
      <c r="R77" s="44">
        <v>50</v>
      </c>
      <c r="S77" s="44">
        <v>100</v>
      </c>
      <c r="T77" s="1"/>
      <c r="U77" s="63">
        <f t="shared" si="2"/>
        <v>75.909090909090907</v>
      </c>
    </row>
    <row r="78" spans="1:21" ht="25.5" customHeight="1" thickBot="1">
      <c r="A78" s="112"/>
      <c r="B78" s="118"/>
      <c r="C78" s="112"/>
      <c r="D78" s="114"/>
      <c r="E78" s="116"/>
      <c r="F78" s="6" t="s">
        <v>172</v>
      </c>
      <c r="G78" s="44">
        <v>5</v>
      </c>
      <c r="H78" s="44">
        <v>0</v>
      </c>
      <c r="I78" s="44">
        <v>43</v>
      </c>
      <c r="J78" s="73">
        <v>67</v>
      </c>
      <c r="K78" s="73">
        <v>25</v>
      </c>
      <c r="L78" s="44">
        <v>25</v>
      </c>
      <c r="M78" s="44"/>
      <c r="N78" s="1"/>
      <c r="O78" s="44">
        <v>50</v>
      </c>
      <c r="P78" s="44">
        <v>0</v>
      </c>
      <c r="Q78" s="44"/>
      <c r="R78" s="44"/>
      <c r="S78" s="44"/>
      <c r="T78" s="1"/>
      <c r="U78" s="63">
        <f t="shared" si="2"/>
        <v>26.875</v>
      </c>
    </row>
    <row r="79" spans="1:21" ht="15.75" customHeight="1" thickBot="1">
      <c r="A79" s="28">
        <v>17</v>
      </c>
      <c r="B79" s="31" t="s">
        <v>153</v>
      </c>
      <c r="C79" s="29" t="s">
        <v>110</v>
      </c>
      <c r="D79" s="30" t="s">
        <v>152</v>
      </c>
      <c r="E79" s="38" t="s">
        <v>77</v>
      </c>
      <c r="F79" s="6" t="s">
        <v>175</v>
      </c>
      <c r="G79" s="44">
        <v>74</v>
      </c>
      <c r="H79" s="44">
        <v>91</v>
      </c>
      <c r="I79" s="44">
        <v>43</v>
      </c>
      <c r="J79" s="73">
        <v>33</v>
      </c>
      <c r="K79" s="73">
        <v>50</v>
      </c>
      <c r="L79" s="44">
        <v>50</v>
      </c>
      <c r="M79" s="43">
        <v>100</v>
      </c>
      <c r="N79" s="1"/>
      <c r="O79" s="44">
        <v>50</v>
      </c>
      <c r="P79" s="44">
        <v>66</v>
      </c>
      <c r="Q79" s="44">
        <v>100</v>
      </c>
      <c r="R79" s="44">
        <v>0</v>
      </c>
      <c r="S79" s="44">
        <v>100</v>
      </c>
      <c r="T79" s="1"/>
      <c r="U79" s="63">
        <f t="shared" si="2"/>
        <v>63.083333333333336</v>
      </c>
    </row>
    <row r="80" spans="1:21" ht="69" customHeight="1" thickBot="1">
      <c r="A80" s="28">
        <v>18</v>
      </c>
      <c r="B80" s="31" t="s">
        <v>112</v>
      </c>
      <c r="C80" s="29" t="s">
        <v>110</v>
      </c>
      <c r="D80" s="30" t="s">
        <v>154</v>
      </c>
      <c r="E80" s="38" t="s">
        <v>77</v>
      </c>
      <c r="F80" s="6" t="s">
        <v>175</v>
      </c>
      <c r="G80" s="44">
        <v>95</v>
      </c>
      <c r="H80" s="44">
        <v>96</v>
      </c>
      <c r="I80" s="44">
        <v>57</v>
      </c>
      <c r="J80" s="73">
        <v>67</v>
      </c>
      <c r="K80" s="73">
        <v>100</v>
      </c>
      <c r="L80" s="44">
        <v>75</v>
      </c>
      <c r="M80" s="43">
        <v>100</v>
      </c>
      <c r="N80" s="1"/>
      <c r="O80" s="44">
        <v>50</v>
      </c>
      <c r="P80" s="44">
        <v>66</v>
      </c>
      <c r="Q80" s="44">
        <v>100</v>
      </c>
      <c r="R80" s="44">
        <v>100</v>
      </c>
      <c r="S80" s="44">
        <v>100</v>
      </c>
      <c r="T80" s="1"/>
      <c r="U80" s="63">
        <f t="shared" si="2"/>
        <v>83.833333333333329</v>
      </c>
    </row>
    <row r="81" spans="1:21" ht="48" thickBot="1">
      <c r="A81" s="28">
        <v>19</v>
      </c>
      <c r="B81" s="31" t="s">
        <v>114</v>
      </c>
      <c r="C81" s="29" t="s">
        <v>115</v>
      </c>
      <c r="D81" s="30" t="s">
        <v>155</v>
      </c>
      <c r="E81" s="38" t="s">
        <v>77</v>
      </c>
      <c r="F81" s="6" t="s">
        <v>175</v>
      </c>
      <c r="G81" s="44">
        <v>100</v>
      </c>
      <c r="H81" s="44">
        <v>96</v>
      </c>
      <c r="I81" s="44">
        <v>71</v>
      </c>
      <c r="J81" s="73">
        <v>67</v>
      </c>
      <c r="K81" s="73">
        <v>50</v>
      </c>
      <c r="L81" s="44">
        <v>75</v>
      </c>
      <c r="M81" s="43">
        <v>100</v>
      </c>
      <c r="N81" s="1"/>
      <c r="O81" s="44">
        <v>50</v>
      </c>
      <c r="P81" s="44">
        <v>66</v>
      </c>
      <c r="Q81" s="44">
        <v>100</v>
      </c>
      <c r="R81" s="44">
        <v>100</v>
      </c>
      <c r="S81" s="44">
        <v>100</v>
      </c>
      <c r="T81" s="1"/>
      <c r="U81" s="63">
        <f t="shared" si="2"/>
        <v>81.25</v>
      </c>
    </row>
    <row r="82" spans="1:21" ht="48" thickBot="1">
      <c r="A82" s="28">
        <v>20</v>
      </c>
      <c r="B82" s="31" t="s">
        <v>114</v>
      </c>
      <c r="C82" s="29" t="s">
        <v>115</v>
      </c>
      <c r="D82" s="30" t="s">
        <v>156</v>
      </c>
      <c r="E82" s="38" t="s">
        <v>98</v>
      </c>
      <c r="F82" s="6" t="s">
        <v>175</v>
      </c>
      <c r="G82" s="44">
        <v>84</v>
      </c>
      <c r="H82" s="44">
        <v>96</v>
      </c>
      <c r="I82" s="44">
        <v>57</v>
      </c>
      <c r="J82" s="73">
        <v>33</v>
      </c>
      <c r="K82" s="73">
        <v>50</v>
      </c>
      <c r="L82" s="44">
        <v>50</v>
      </c>
      <c r="M82" s="43">
        <v>100</v>
      </c>
      <c r="N82" s="1"/>
      <c r="O82" s="44">
        <v>50</v>
      </c>
      <c r="P82" s="44">
        <v>100</v>
      </c>
      <c r="Q82" s="44">
        <v>100</v>
      </c>
      <c r="R82" s="44">
        <v>100</v>
      </c>
      <c r="S82" s="44">
        <v>100</v>
      </c>
      <c r="T82" s="1"/>
      <c r="U82" s="63">
        <f t="shared" si="2"/>
        <v>76.666666666666671</v>
      </c>
    </row>
    <row r="83" spans="1:21" ht="37.5" customHeight="1">
      <c r="A83" s="111">
        <v>21</v>
      </c>
      <c r="B83" s="117" t="s">
        <v>124</v>
      </c>
      <c r="C83" s="111" t="s">
        <v>115</v>
      </c>
      <c r="D83" s="113" t="s">
        <v>157</v>
      </c>
      <c r="E83" s="115" t="s">
        <v>83</v>
      </c>
      <c r="F83" s="24" t="s">
        <v>170</v>
      </c>
      <c r="G83" s="44">
        <v>32</v>
      </c>
      <c r="H83" s="44">
        <v>67</v>
      </c>
      <c r="I83" s="44">
        <v>14</v>
      </c>
      <c r="J83" s="73"/>
      <c r="K83" s="73">
        <v>25</v>
      </c>
      <c r="L83" s="44">
        <v>0</v>
      </c>
      <c r="M83" s="73">
        <v>0</v>
      </c>
      <c r="N83" s="1"/>
      <c r="O83" s="44"/>
      <c r="P83" s="44">
        <v>33</v>
      </c>
      <c r="Q83" s="44">
        <v>100</v>
      </c>
      <c r="R83" s="44">
        <v>0</v>
      </c>
      <c r="S83" s="44"/>
      <c r="T83" s="1"/>
      <c r="U83" s="63">
        <f t="shared" si="2"/>
        <v>30.111111111111111</v>
      </c>
    </row>
    <row r="84" spans="1:21" ht="39" customHeight="1" thickBot="1">
      <c r="A84" s="112"/>
      <c r="B84" s="118"/>
      <c r="C84" s="112"/>
      <c r="D84" s="114"/>
      <c r="E84" s="116"/>
      <c r="F84" s="6" t="s">
        <v>169</v>
      </c>
      <c r="G84" s="44">
        <v>32</v>
      </c>
      <c r="H84" s="44">
        <v>17</v>
      </c>
      <c r="I84" s="44">
        <v>14</v>
      </c>
      <c r="J84" s="73">
        <v>67</v>
      </c>
      <c r="K84" s="73">
        <v>25</v>
      </c>
      <c r="L84" s="44">
        <v>25</v>
      </c>
      <c r="M84" s="73">
        <v>0</v>
      </c>
      <c r="N84" s="1"/>
      <c r="O84" s="44">
        <v>50</v>
      </c>
      <c r="P84" s="44">
        <v>0</v>
      </c>
      <c r="Q84" s="44"/>
      <c r="R84" s="44"/>
      <c r="S84" s="44"/>
      <c r="T84" s="1"/>
      <c r="U84" s="63">
        <f t="shared" si="2"/>
        <v>25.555555555555557</v>
      </c>
    </row>
    <row r="85" spans="1:21" ht="20.25" customHeight="1">
      <c r="A85" s="111">
        <v>22</v>
      </c>
      <c r="B85" s="117" t="s">
        <v>159</v>
      </c>
      <c r="C85" s="111" t="s">
        <v>121</v>
      </c>
      <c r="D85" s="113" t="s">
        <v>158</v>
      </c>
      <c r="E85" s="115" t="s">
        <v>83</v>
      </c>
      <c r="F85" s="6" t="s">
        <v>171</v>
      </c>
      <c r="G85" s="44">
        <v>16</v>
      </c>
      <c r="H85" s="44">
        <v>88</v>
      </c>
      <c r="I85" s="44">
        <v>0</v>
      </c>
      <c r="J85" s="73"/>
      <c r="K85" s="73">
        <v>0</v>
      </c>
      <c r="L85" s="44">
        <v>0</v>
      </c>
      <c r="M85" s="73">
        <v>0</v>
      </c>
      <c r="N85" s="1"/>
      <c r="O85" s="44">
        <v>100</v>
      </c>
      <c r="P85" s="44">
        <v>0</v>
      </c>
      <c r="Q85" s="44"/>
      <c r="R85" s="44">
        <v>50</v>
      </c>
      <c r="S85" s="44"/>
      <c r="T85" s="1"/>
      <c r="U85" s="63">
        <f t="shared" si="2"/>
        <v>28.222222222222221</v>
      </c>
    </row>
    <row r="86" spans="1:21" ht="18" customHeight="1">
      <c r="A86" s="119"/>
      <c r="B86" s="120"/>
      <c r="C86" s="119"/>
      <c r="D86" s="121"/>
      <c r="E86" s="122"/>
      <c r="F86" s="6" t="s">
        <v>168</v>
      </c>
      <c r="G86" s="44">
        <v>74</v>
      </c>
      <c r="H86" s="44">
        <v>13</v>
      </c>
      <c r="I86" s="44">
        <v>29</v>
      </c>
      <c r="J86" s="73">
        <v>100</v>
      </c>
      <c r="K86" s="73">
        <v>0</v>
      </c>
      <c r="L86" s="44">
        <v>50</v>
      </c>
      <c r="M86" s="73">
        <v>0</v>
      </c>
      <c r="N86" s="1"/>
      <c r="O86" s="44"/>
      <c r="P86" s="44">
        <v>0</v>
      </c>
      <c r="Q86" s="44">
        <v>100</v>
      </c>
      <c r="R86" s="44">
        <v>50</v>
      </c>
      <c r="S86" s="44">
        <v>100</v>
      </c>
      <c r="T86" s="1"/>
      <c r="U86" s="63">
        <f t="shared" si="2"/>
        <v>46.909090909090907</v>
      </c>
    </row>
    <row r="87" spans="1:21" ht="15.75" thickBot="1">
      <c r="A87" s="112"/>
      <c r="B87" s="118"/>
      <c r="C87" s="112"/>
      <c r="D87" s="114"/>
      <c r="E87" s="116"/>
      <c r="F87" s="6" t="s">
        <v>175</v>
      </c>
      <c r="G87" s="44">
        <v>5</v>
      </c>
      <c r="H87" s="44">
        <v>0</v>
      </c>
      <c r="I87" s="44">
        <v>43</v>
      </c>
      <c r="J87" s="73"/>
      <c r="K87" s="73">
        <v>50</v>
      </c>
      <c r="L87" s="44">
        <v>25</v>
      </c>
      <c r="M87" s="73">
        <v>0</v>
      </c>
      <c r="N87" s="1"/>
      <c r="O87" s="44"/>
      <c r="P87" s="44">
        <v>0</v>
      </c>
      <c r="Q87" s="44"/>
      <c r="R87" s="44"/>
      <c r="S87" s="44"/>
      <c r="T87" s="1"/>
      <c r="U87" s="63">
        <f t="shared" si="2"/>
        <v>17.571428571428573</v>
      </c>
    </row>
    <row r="88" spans="1:21">
      <c r="A88" s="111">
        <v>23</v>
      </c>
      <c r="B88" s="117" t="s">
        <v>159</v>
      </c>
      <c r="C88" s="111" t="s">
        <v>121</v>
      </c>
      <c r="D88" s="113" t="s">
        <v>160</v>
      </c>
      <c r="E88" s="115" t="s">
        <v>77</v>
      </c>
      <c r="F88" s="6" t="s">
        <v>170</v>
      </c>
      <c r="G88" s="45">
        <v>68</v>
      </c>
      <c r="H88" s="45">
        <v>71</v>
      </c>
      <c r="I88" s="45">
        <v>86</v>
      </c>
      <c r="J88" s="80">
        <v>67</v>
      </c>
      <c r="K88" s="80">
        <v>0</v>
      </c>
      <c r="L88" s="45">
        <v>75</v>
      </c>
      <c r="M88" s="80">
        <v>100</v>
      </c>
      <c r="N88" s="1"/>
      <c r="O88" s="45">
        <v>75</v>
      </c>
      <c r="P88" s="45">
        <v>0</v>
      </c>
      <c r="Q88" s="45">
        <v>100</v>
      </c>
      <c r="R88" s="45">
        <v>0</v>
      </c>
      <c r="S88" s="45"/>
      <c r="T88" s="1"/>
      <c r="U88" s="63">
        <f t="shared" si="2"/>
        <v>58.363636363636367</v>
      </c>
    </row>
    <row r="89" spans="1:21" ht="15.75" thickBot="1">
      <c r="A89" s="112"/>
      <c r="B89" s="118"/>
      <c r="C89" s="112"/>
      <c r="D89" s="114"/>
      <c r="E89" s="116"/>
      <c r="F89" s="6" t="s">
        <v>169</v>
      </c>
      <c r="G89" s="45">
        <v>32</v>
      </c>
      <c r="H89" s="45">
        <v>21</v>
      </c>
      <c r="I89" s="45">
        <v>14</v>
      </c>
      <c r="J89" s="80"/>
      <c r="K89" s="80">
        <v>25</v>
      </c>
      <c r="L89" s="45">
        <v>25</v>
      </c>
      <c r="M89" s="45"/>
      <c r="N89" s="1"/>
      <c r="O89" s="45"/>
      <c r="P89" s="45">
        <v>100</v>
      </c>
      <c r="Q89" s="45"/>
      <c r="R89" s="45">
        <v>50</v>
      </c>
      <c r="S89" s="45">
        <v>100</v>
      </c>
      <c r="T89" s="1"/>
      <c r="U89" s="63">
        <f t="shared" si="2"/>
        <v>45.875</v>
      </c>
    </row>
    <row r="90" spans="1:21">
      <c r="A90" s="111">
        <v>24</v>
      </c>
      <c r="B90" s="111" t="s">
        <v>161</v>
      </c>
      <c r="C90" s="111" t="s">
        <v>121</v>
      </c>
      <c r="D90" s="113" t="s">
        <v>162</v>
      </c>
      <c r="E90" s="115" t="s">
        <v>77</v>
      </c>
      <c r="F90" s="6" t="s">
        <v>173</v>
      </c>
      <c r="G90" s="45">
        <v>37</v>
      </c>
      <c r="H90" s="45">
        <v>78</v>
      </c>
      <c r="I90" s="45">
        <v>29</v>
      </c>
      <c r="J90" s="80"/>
      <c r="K90" s="80">
        <v>25</v>
      </c>
      <c r="L90" s="45">
        <v>75</v>
      </c>
      <c r="M90" s="45"/>
      <c r="N90" s="1"/>
      <c r="O90" s="45">
        <v>75</v>
      </c>
      <c r="P90" s="45">
        <v>33</v>
      </c>
      <c r="Q90" s="45">
        <v>100</v>
      </c>
      <c r="R90" s="45">
        <v>0</v>
      </c>
      <c r="S90" s="45">
        <v>100</v>
      </c>
      <c r="T90" s="1"/>
      <c r="U90" s="63">
        <f t="shared" si="2"/>
        <v>55.2</v>
      </c>
    </row>
    <row r="91" spans="1:21" ht="15.75" thickBot="1">
      <c r="A91" s="112"/>
      <c r="B91" s="112"/>
      <c r="C91" s="112"/>
      <c r="D91" s="114"/>
      <c r="E91" s="116"/>
      <c r="F91" s="6" t="s">
        <v>172</v>
      </c>
      <c r="G91" s="44">
        <v>58</v>
      </c>
      <c r="H91" s="44">
        <v>13</v>
      </c>
      <c r="I91" s="44">
        <v>43</v>
      </c>
      <c r="J91" s="73">
        <v>67</v>
      </c>
      <c r="K91" s="73">
        <v>25</v>
      </c>
      <c r="L91" s="44">
        <v>25</v>
      </c>
      <c r="M91" s="73">
        <v>100</v>
      </c>
      <c r="N91" s="1"/>
      <c r="O91" s="44"/>
      <c r="P91" s="44">
        <v>33</v>
      </c>
      <c r="Q91" s="44"/>
      <c r="R91" s="44"/>
      <c r="S91" s="44"/>
      <c r="T91" s="1"/>
      <c r="U91" s="63">
        <f t="shared" si="2"/>
        <v>45.5</v>
      </c>
    </row>
    <row r="92" spans="1:21">
      <c r="A92" s="111">
        <v>25</v>
      </c>
      <c r="B92" s="111" t="s">
        <v>127</v>
      </c>
      <c r="C92" s="111" t="s">
        <v>121</v>
      </c>
      <c r="D92" s="113" t="s">
        <v>163</v>
      </c>
      <c r="E92" s="115" t="s">
        <v>83</v>
      </c>
      <c r="F92" s="6" t="s">
        <v>170</v>
      </c>
      <c r="G92" s="44">
        <v>41</v>
      </c>
      <c r="H92" s="44">
        <v>39</v>
      </c>
      <c r="I92" s="44">
        <v>14</v>
      </c>
      <c r="J92" s="73"/>
      <c r="K92" s="73">
        <v>0</v>
      </c>
      <c r="L92" s="44">
        <v>0</v>
      </c>
      <c r="M92" s="73">
        <v>0</v>
      </c>
      <c r="N92" s="1"/>
      <c r="O92" s="44"/>
      <c r="P92" s="44">
        <v>0</v>
      </c>
      <c r="Q92" s="44"/>
      <c r="R92" s="44"/>
      <c r="S92" s="44"/>
      <c r="T92" s="1"/>
      <c r="U92" s="63">
        <f t="shared" si="2"/>
        <v>13.428571428571429</v>
      </c>
    </row>
    <row r="93" spans="1:21" ht="15.75" thickBot="1">
      <c r="A93" s="112"/>
      <c r="B93" s="112"/>
      <c r="C93" s="112"/>
      <c r="D93" s="114"/>
      <c r="E93" s="116"/>
      <c r="F93" s="6" t="s">
        <v>169</v>
      </c>
      <c r="G93" s="44">
        <v>53</v>
      </c>
      <c r="H93" s="44">
        <v>53</v>
      </c>
      <c r="I93" s="44">
        <v>57</v>
      </c>
      <c r="J93" s="73">
        <v>67</v>
      </c>
      <c r="K93" s="73">
        <v>50</v>
      </c>
      <c r="L93" s="44">
        <v>25</v>
      </c>
      <c r="M93" s="73">
        <v>0</v>
      </c>
      <c r="N93" s="1"/>
      <c r="O93" s="44">
        <v>50</v>
      </c>
      <c r="P93" s="44">
        <v>0</v>
      </c>
      <c r="Q93" s="44">
        <v>100</v>
      </c>
      <c r="R93" s="44">
        <v>50</v>
      </c>
      <c r="S93" s="44">
        <v>100</v>
      </c>
      <c r="T93" s="1"/>
      <c r="U93" s="63">
        <f t="shared" si="2"/>
        <v>50.416666666666664</v>
      </c>
    </row>
    <row r="94" spans="1:21">
      <c r="B94" s="15"/>
      <c r="F94" s="10"/>
    </row>
    <row r="95" spans="1:21">
      <c r="B95" s="15"/>
      <c r="F95" s="10"/>
    </row>
    <row r="96" spans="1:21">
      <c r="A96" s="136"/>
      <c r="B96" s="136"/>
      <c r="C96" s="136"/>
      <c r="D96" s="136"/>
      <c r="E96" s="136"/>
      <c r="F96" s="136"/>
      <c r="G96" s="136"/>
      <c r="H96" s="136"/>
      <c r="I96" s="136"/>
      <c r="J96" s="136"/>
    </row>
    <row r="97" spans="6:6">
      <c r="F97" s="10"/>
    </row>
    <row r="98" spans="6:6">
      <c r="F98" s="10"/>
    </row>
    <row r="99" spans="6:6">
      <c r="F99" s="10"/>
    </row>
    <row r="100" spans="6:6">
      <c r="F100" s="10"/>
    </row>
    <row r="101" spans="6:6">
      <c r="F101" s="10"/>
    </row>
    <row r="102" spans="6:6">
      <c r="F102" s="10"/>
    </row>
    <row r="103" spans="6:6">
      <c r="F103" s="10"/>
    </row>
    <row r="104" spans="6:6">
      <c r="F104" s="10"/>
    </row>
    <row r="105" spans="6:6">
      <c r="F105" s="10"/>
    </row>
    <row r="106" spans="6:6">
      <c r="F106" s="10"/>
    </row>
    <row r="107" spans="6:6">
      <c r="F107" s="10"/>
    </row>
    <row r="108" spans="6:6">
      <c r="F108" s="10"/>
    </row>
    <row r="109" spans="6:6">
      <c r="F109" s="10"/>
    </row>
    <row r="110" spans="6:6">
      <c r="F110" s="10"/>
    </row>
    <row r="111" spans="6:6">
      <c r="F111" s="10"/>
    </row>
    <row r="112" spans="6:6">
      <c r="F112" s="10"/>
    </row>
    <row r="113" spans="6:6">
      <c r="F113" s="10"/>
    </row>
    <row r="114" spans="6:6">
      <c r="F114" s="10"/>
    </row>
    <row r="115" spans="6:6">
      <c r="F115" s="10"/>
    </row>
    <row r="116" spans="6:6">
      <c r="F116" s="10"/>
    </row>
    <row r="117" spans="6:6">
      <c r="F117" s="10"/>
    </row>
    <row r="118" spans="6:6">
      <c r="F118" s="10"/>
    </row>
    <row r="119" spans="6:6">
      <c r="F119" s="10"/>
    </row>
    <row r="120" spans="6:6">
      <c r="F120" s="10"/>
    </row>
    <row r="121" spans="6:6">
      <c r="F121" s="10"/>
    </row>
    <row r="122" spans="6:6">
      <c r="F122" s="10"/>
    </row>
    <row r="123" spans="6:6">
      <c r="F123" s="10"/>
    </row>
    <row r="124" spans="6:6">
      <c r="F124" s="10"/>
    </row>
    <row r="125" spans="6:6">
      <c r="F125" s="10"/>
    </row>
    <row r="126" spans="6:6">
      <c r="F126" s="10"/>
    </row>
    <row r="127" spans="6:6">
      <c r="F127" s="10"/>
    </row>
    <row r="128" spans="6:6">
      <c r="F128" s="10"/>
    </row>
    <row r="129" spans="6:6">
      <c r="F129" s="10"/>
    </row>
    <row r="130" spans="6:6">
      <c r="F130" s="10"/>
    </row>
    <row r="131" spans="6:6">
      <c r="F131" s="10"/>
    </row>
    <row r="132" spans="6:6">
      <c r="F132" s="10"/>
    </row>
    <row r="133" spans="6:6">
      <c r="F133" s="10"/>
    </row>
    <row r="134" spans="6:6">
      <c r="F134" s="10"/>
    </row>
    <row r="135" spans="6:6">
      <c r="F135" s="10"/>
    </row>
    <row r="136" spans="6:6">
      <c r="F136" s="10"/>
    </row>
    <row r="137" spans="6:6">
      <c r="F137" s="10"/>
    </row>
    <row r="138" spans="6:6">
      <c r="F138" s="10"/>
    </row>
    <row r="139" spans="6:6">
      <c r="F139" s="10"/>
    </row>
    <row r="140" spans="6:6">
      <c r="F140" s="10"/>
    </row>
    <row r="141" spans="6:6">
      <c r="F141" s="10"/>
    </row>
    <row r="142" spans="6:6">
      <c r="F142" s="10"/>
    </row>
    <row r="143" spans="6:6">
      <c r="F143" s="10"/>
    </row>
    <row r="144" spans="6:6">
      <c r="F144" s="10"/>
    </row>
    <row r="145" spans="6:6">
      <c r="F145" s="10"/>
    </row>
    <row r="146" spans="6:6">
      <c r="F146" s="10"/>
    </row>
    <row r="147" spans="6:6">
      <c r="F147" s="10"/>
    </row>
    <row r="148" spans="6:6">
      <c r="F148" s="10"/>
    </row>
    <row r="149" spans="6:6">
      <c r="F149" s="10"/>
    </row>
    <row r="150" spans="6:6">
      <c r="F150" s="10"/>
    </row>
    <row r="151" spans="6:6">
      <c r="F151" s="10"/>
    </row>
    <row r="152" spans="6:6">
      <c r="F152" s="10"/>
    </row>
    <row r="153" spans="6:6">
      <c r="F153" s="10"/>
    </row>
    <row r="154" spans="6:6">
      <c r="F154" s="10"/>
    </row>
    <row r="155" spans="6:6">
      <c r="F155" s="10"/>
    </row>
    <row r="156" spans="6:6">
      <c r="F156" s="10"/>
    </row>
    <row r="157" spans="6:6">
      <c r="F157" s="10"/>
    </row>
    <row r="158" spans="6:6">
      <c r="F158" s="10"/>
    </row>
    <row r="159" spans="6:6">
      <c r="F159" s="10"/>
    </row>
    <row r="160" spans="6:6">
      <c r="F160" s="10"/>
    </row>
    <row r="161" spans="6:6">
      <c r="F161" s="10"/>
    </row>
    <row r="162" spans="6:6">
      <c r="F162" s="10"/>
    </row>
    <row r="163" spans="6:6">
      <c r="F163" s="10"/>
    </row>
    <row r="164" spans="6:6">
      <c r="F164" s="10"/>
    </row>
    <row r="165" spans="6:6">
      <c r="F165" s="10"/>
    </row>
    <row r="166" spans="6:6">
      <c r="F166" s="10"/>
    </row>
    <row r="167" spans="6:6">
      <c r="F167" s="10"/>
    </row>
    <row r="168" spans="6:6">
      <c r="F168" s="10"/>
    </row>
    <row r="169" spans="6:6">
      <c r="F169" s="10"/>
    </row>
    <row r="170" spans="6:6">
      <c r="F170" s="10"/>
    </row>
    <row r="171" spans="6:6">
      <c r="F171" s="10"/>
    </row>
    <row r="172" spans="6:6">
      <c r="F172" s="10"/>
    </row>
    <row r="173" spans="6:6">
      <c r="F173" s="10"/>
    </row>
    <row r="174" spans="6:6">
      <c r="F174" s="10"/>
    </row>
    <row r="175" spans="6:6">
      <c r="F175" s="10"/>
    </row>
    <row r="176" spans="6:6">
      <c r="F176" s="10"/>
    </row>
    <row r="177" spans="6:6">
      <c r="F177" s="10"/>
    </row>
    <row r="178" spans="6:6">
      <c r="F178" s="10"/>
    </row>
    <row r="179" spans="6:6">
      <c r="F179" s="10"/>
    </row>
    <row r="180" spans="6:6">
      <c r="F180" s="10"/>
    </row>
    <row r="181" spans="6:6">
      <c r="F181" s="10"/>
    </row>
    <row r="182" spans="6:6">
      <c r="F182" s="10"/>
    </row>
    <row r="183" spans="6:6">
      <c r="F183" s="10"/>
    </row>
    <row r="184" spans="6:6">
      <c r="F184" s="10"/>
    </row>
    <row r="185" spans="6:6">
      <c r="F185" s="10"/>
    </row>
    <row r="186" spans="6:6">
      <c r="F186" s="10"/>
    </row>
    <row r="187" spans="6:6">
      <c r="F187" s="10"/>
    </row>
    <row r="188" spans="6:6">
      <c r="F188" s="10"/>
    </row>
    <row r="189" spans="6:6">
      <c r="F189" s="10"/>
    </row>
    <row r="190" spans="6:6">
      <c r="F190" s="10"/>
    </row>
    <row r="191" spans="6:6">
      <c r="F191" s="10"/>
    </row>
    <row r="192" spans="6:6">
      <c r="F192" s="10"/>
    </row>
    <row r="193" spans="6:6">
      <c r="F193" s="10"/>
    </row>
    <row r="194" spans="6:6">
      <c r="F194" s="10"/>
    </row>
    <row r="195" spans="6:6">
      <c r="F195" s="10"/>
    </row>
    <row r="196" spans="6:6">
      <c r="F196" s="10"/>
    </row>
    <row r="197" spans="6:6">
      <c r="F197" s="10"/>
    </row>
    <row r="198" spans="6:6">
      <c r="F198" s="10"/>
    </row>
    <row r="199" spans="6:6">
      <c r="F199" s="10"/>
    </row>
    <row r="200" spans="6:6">
      <c r="F200" s="10"/>
    </row>
    <row r="201" spans="6:6">
      <c r="F201" s="10"/>
    </row>
    <row r="202" spans="6:6">
      <c r="F202" s="10"/>
    </row>
    <row r="203" spans="6:6">
      <c r="F203" s="10"/>
    </row>
    <row r="204" spans="6:6">
      <c r="F204" s="10"/>
    </row>
    <row r="205" spans="6:6">
      <c r="F205" s="10"/>
    </row>
    <row r="206" spans="6:6">
      <c r="F206" s="10"/>
    </row>
    <row r="207" spans="6:6">
      <c r="F207" s="10"/>
    </row>
    <row r="208" spans="6:6">
      <c r="F208" s="10"/>
    </row>
    <row r="209" spans="6:6">
      <c r="F209" s="10"/>
    </row>
    <row r="210" spans="6:6">
      <c r="F210" s="10"/>
    </row>
    <row r="211" spans="6:6">
      <c r="F211" s="10"/>
    </row>
    <row r="212" spans="6:6">
      <c r="F212" s="10"/>
    </row>
    <row r="213" spans="6:6">
      <c r="F213" s="10"/>
    </row>
    <row r="214" spans="6:6">
      <c r="F214" s="10"/>
    </row>
    <row r="215" spans="6:6">
      <c r="F215" s="10"/>
    </row>
    <row r="216" spans="6:6">
      <c r="F216" s="10"/>
    </row>
    <row r="217" spans="6:6">
      <c r="F217" s="10"/>
    </row>
    <row r="218" spans="6:6">
      <c r="F218" s="10"/>
    </row>
    <row r="219" spans="6:6">
      <c r="F219" s="10"/>
    </row>
    <row r="220" spans="6:6">
      <c r="F220" s="10"/>
    </row>
    <row r="221" spans="6:6">
      <c r="F221" s="10"/>
    </row>
    <row r="222" spans="6:6">
      <c r="F222" s="10"/>
    </row>
    <row r="223" spans="6:6">
      <c r="F223" s="10"/>
    </row>
    <row r="224" spans="6:6">
      <c r="F224" s="10"/>
    </row>
    <row r="225" spans="6:6">
      <c r="F225" s="10"/>
    </row>
    <row r="226" spans="6:6">
      <c r="F226" s="10"/>
    </row>
    <row r="227" spans="6:6">
      <c r="F227" s="10"/>
    </row>
    <row r="228" spans="6:6">
      <c r="F228" s="10"/>
    </row>
    <row r="229" spans="6:6">
      <c r="F229" s="10"/>
    </row>
    <row r="230" spans="6:6">
      <c r="F230" s="10"/>
    </row>
    <row r="231" spans="6:6">
      <c r="F231" s="10"/>
    </row>
    <row r="232" spans="6:6">
      <c r="F232" s="10"/>
    </row>
    <row r="233" spans="6:6">
      <c r="F233" s="10"/>
    </row>
    <row r="234" spans="6:6">
      <c r="F234" s="10"/>
    </row>
    <row r="235" spans="6:6">
      <c r="F235" s="10"/>
    </row>
    <row r="236" spans="6:6">
      <c r="F236" s="10"/>
    </row>
    <row r="237" spans="6:6">
      <c r="F237" s="10"/>
    </row>
    <row r="238" spans="6:6">
      <c r="F238" s="10"/>
    </row>
    <row r="239" spans="6:6">
      <c r="F239" s="10"/>
    </row>
    <row r="240" spans="6:6">
      <c r="F240" s="10"/>
    </row>
    <row r="241" spans="6:6">
      <c r="F241" s="10"/>
    </row>
    <row r="242" spans="6:6">
      <c r="F242" s="10"/>
    </row>
    <row r="243" spans="6:6">
      <c r="F243" s="10"/>
    </row>
    <row r="244" spans="6:6">
      <c r="F244" s="10"/>
    </row>
    <row r="245" spans="6:6">
      <c r="F245" s="10"/>
    </row>
    <row r="246" spans="6:6">
      <c r="F246" s="10"/>
    </row>
    <row r="247" spans="6:6">
      <c r="F247" s="10"/>
    </row>
    <row r="248" spans="6:6">
      <c r="F248" s="10"/>
    </row>
    <row r="249" spans="6:6">
      <c r="F249" s="10"/>
    </row>
    <row r="250" spans="6:6">
      <c r="F250" s="10"/>
    </row>
    <row r="251" spans="6:6">
      <c r="F251" s="10"/>
    </row>
    <row r="252" spans="6:6">
      <c r="F252" s="10"/>
    </row>
    <row r="253" spans="6:6">
      <c r="F253" s="10"/>
    </row>
    <row r="254" spans="6:6">
      <c r="F254" s="10"/>
    </row>
    <row r="255" spans="6:6">
      <c r="F255" s="10"/>
    </row>
    <row r="256" spans="6:6">
      <c r="F256" s="10"/>
    </row>
    <row r="257" spans="6:6">
      <c r="F257" s="10"/>
    </row>
    <row r="258" spans="6:6">
      <c r="F258" s="10"/>
    </row>
    <row r="259" spans="6:6">
      <c r="F259" s="10"/>
    </row>
    <row r="260" spans="6:6">
      <c r="F260" s="10"/>
    </row>
    <row r="261" spans="6:6">
      <c r="F261" s="10"/>
    </row>
    <row r="262" spans="6:6">
      <c r="F262" s="10"/>
    </row>
    <row r="263" spans="6:6">
      <c r="F263" s="10"/>
    </row>
    <row r="264" spans="6:6">
      <c r="F264" s="10"/>
    </row>
    <row r="265" spans="6:6">
      <c r="F265" s="10"/>
    </row>
    <row r="266" spans="6:6">
      <c r="F266" s="10"/>
    </row>
    <row r="267" spans="6:6">
      <c r="F267" s="10"/>
    </row>
    <row r="268" spans="6:6">
      <c r="F268" s="10"/>
    </row>
    <row r="269" spans="6:6">
      <c r="F269" s="10"/>
    </row>
    <row r="270" spans="6:6">
      <c r="F270" s="10"/>
    </row>
    <row r="271" spans="6:6">
      <c r="F271" s="10"/>
    </row>
    <row r="272" spans="6:6">
      <c r="F272" s="10"/>
    </row>
    <row r="273" spans="6:6">
      <c r="F273" s="10"/>
    </row>
    <row r="274" spans="6:6">
      <c r="F274" s="10"/>
    </row>
    <row r="275" spans="6:6">
      <c r="F275" s="10"/>
    </row>
    <row r="276" spans="6:6">
      <c r="F276" s="10"/>
    </row>
    <row r="277" spans="6:6">
      <c r="F277" s="10"/>
    </row>
    <row r="278" spans="6:6">
      <c r="F278" s="10"/>
    </row>
    <row r="279" spans="6:6">
      <c r="F279" s="10"/>
    </row>
    <row r="280" spans="6:6">
      <c r="F280" s="10"/>
    </row>
    <row r="281" spans="6:6">
      <c r="F281" s="10"/>
    </row>
    <row r="282" spans="6:6">
      <c r="F282" s="10"/>
    </row>
    <row r="283" spans="6:6">
      <c r="F283" s="10"/>
    </row>
    <row r="284" spans="6:6">
      <c r="F284" s="10"/>
    </row>
    <row r="285" spans="6:6">
      <c r="F285" s="10"/>
    </row>
    <row r="286" spans="6:6">
      <c r="F286" s="10"/>
    </row>
    <row r="287" spans="6:6">
      <c r="F287" s="10"/>
    </row>
    <row r="288" spans="6:6">
      <c r="F288" s="10"/>
    </row>
    <row r="289" spans="6:6">
      <c r="F289" s="10"/>
    </row>
    <row r="290" spans="6:6">
      <c r="F290" s="10"/>
    </row>
    <row r="291" spans="6:6">
      <c r="F291" s="10"/>
    </row>
    <row r="292" spans="6:6">
      <c r="F292" s="10"/>
    </row>
    <row r="293" spans="6:6">
      <c r="F293" s="10"/>
    </row>
    <row r="294" spans="6:6">
      <c r="F294" s="10"/>
    </row>
    <row r="295" spans="6:6">
      <c r="F295" s="10"/>
    </row>
    <row r="296" spans="6:6">
      <c r="F296" s="10"/>
    </row>
    <row r="297" spans="6:6">
      <c r="F297" s="10"/>
    </row>
    <row r="298" spans="6:6">
      <c r="F298" s="10"/>
    </row>
    <row r="299" spans="6:6">
      <c r="F299" s="10"/>
    </row>
    <row r="300" spans="6:6">
      <c r="F300" s="10"/>
    </row>
    <row r="301" spans="6:6">
      <c r="F301" s="10"/>
    </row>
    <row r="302" spans="6:6">
      <c r="F302" s="10"/>
    </row>
    <row r="303" spans="6:6">
      <c r="F303" s="10"/>
    </row>
    <row r="304" spans="6:6">
      <c r="F304" s="10"/>
    </row>
    <row r="305" spans="6:6">
      <c r="F305" s="10"/>
    </row>
    <row r="306" spans="6:6">
      <c r="F306" s="10"/>
    </row>
    <row r="307" spans="6:6">
      <c r="F307" s="10"/>
    </row>
  </sheetData>
  <mergeCells count="175">
    <mergeCell ref="A2:T2"/>
    <mergeCell ref="A3:T3"/>
    <mergeCell ref="A4:T4"/>
    <mergeCell ref="A5:G5"/>
    <mergeCell ref="A50:G50"/>
    <mergeCell ref="A51:G51"/>
    <mergeCell ref="B12:B13"/>
    <mergeCell ref="C12:C13"/>
    <mergeCell ref="D12:D13"/>
    <mergeCell ref="E12:E13"/>
    <mergeCell ref="E18:E19"/>
    <mergeCell ref="A23:A24"/>
    <mergeCell ref="B23:B24"/>
    <mergeCell ref="C23:C24"/>
    <mergeCell ref="D23:D24"/>
    <mergeCell ref="E23:E24"/>
    <mergeCell ref="A31:A32"/>
    <mergeCell ref="B31:B32"/>
    <mergeCell ref="C31:C32"/>
    <mergeCell ref="D31:D32"/>
    <mergeCell ref="E31:E32"/>
    <mergeCell ref="A25:A26"/>
    <mergeCell ref="B25:B26"/>
    <mergeCell ref="C25:C26"/>
    <mergeCell ref="U6:U7"/>
    <mergeCell ref="D10:D11"/>
    <mergeCell ref="C10:C11"/>
    <mergeCell ref="B10:B11"/>
    <mergeCell ref="A10:A11"/>
    <mergeCell ref="E10:E11"/>
    <mergeCell ref="A96:J96"/>
    <mergeCell ref="A6:A7"/>
    <mergeCell ref="B6:B7"/>
    <mergeCell ref="C6:C7"/>
    <mergeCell ref="D6:D7"/>
    <mergeCell ref="E6:E7"/>
    <mergeCell ref="F6:F7"/>
    <mergeCell ref="G6:T6"/>
    <mergeCell ref="A12:A13"/>
    <mergeCell ref="A15:A17"/>
    <mergeCell ref="B15:B17"/>
    <mergeCell ref="C15:C17"/>
    <mergeCell ref="D15:D17"/>
    <mergeCell ref="E15:E17"/>
    <mergeCell ref="A18:A19"/>
    <mergeCell ref="B18:B19"/>
    <mergeCell ref="C18:C19"/>
    <mergeCell ref="D18:D19"/>
    <mergeCell ref="D25:D26"/>
    <mergeCell ref="E25:E26"/>
    <mergeCell ref="A28:A29"/>
    <mergeCell ref="B28:B29"/>
    <mergeCell ref="C28:C29"/>
    <mergeCell ref="D28:D29"/>
    <mergeCell ref="E28:E29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41:A42"/>
    <mergeCell ref="B41:B42"/>
    <mergeCell ref="C41:C42"/>
    <mergeCell ref="D41:D42"/>
    <mergeCell ref="E41:E42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A53:A54"/>
    <mergeCell ref="B53:B54"/>
    <mergeCell ref="C53:C54"/>
    <mergeCell ref="D53:D54"/>
    <mergeCell ref="E53:E54"/>
    <mergeCell ref="A43:A44"/>
    <mergeCell ref="B43:B44"/>
    <mergeCell ref="C43:C44"/>
    <mergeCell ref="D43:D44"/>
    <mergeCell ref="E43:E44"/>
    <mergeCell ref="A48:A49"/>
    <mergeCell ref="B48:B49"/>
    <mergeCell ref="C48:C49"/>
    <mergeCell ref="D48:D49"/>
    <mergeCell ref="E48:E49"/>
    <mergeCell ref="A45:A46"/>
    <mergeCell ref="B45:B46"/>
    <mergeCell ref="C45:C46"/>
    <mergeCell ref="D45:D46"/>
    <mergeCell ref="E45:E46"/>
    <mergeCell ref="A55:A56"/>
    <mergeCell ref="B55:B56"/>
    <mergeCell ref="C55:C56"/>
    <mergeCell ref="D55:D56"/>
    <mergeCell ref="E55:E56"/>
    <mergeCell ref="A58:A59"/>
    <mergeCell ref="B58:B59"/>
    <mergeCell ref="C58:C59"/>
    <mergeCell ref="D58:D59"/>
    <mergeCell ref="E58:E59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8:A69"/>
    <mergeCell ref="B68:B69"/>
    <mergeCell ref="C68:C69"/>
    <mergeCell ref="D68:D69"/>
    <mergeCell ref="E68:E69"/>
    <mergeCell ref="A70:A71"/>
    <mergeCell ref="B70:B71"/>
    <mergeCell ref="C70:C71"/>
    <mergeCell ref="D70:D71"/>
    <mergeCell ref="E70:E71"/>
    <mergeCell ref="B77:B78"/>
    <mergeCell ref="C77:C78"/>
    <mergeCell ref="D77:D78"/>
    <mergeCell ref="E77:E78"/>
    <mergeCell ref="A75:A76"/>
    <mergeCell ref="B75:B76"/>
    <mergeCell ref="C75:C76"/>
    <mergeCell ref="D75:D76"/>
    <mergeCell ref="E75:E76"/>
    <mergeCell ref="A77:A78"/>
    <mergeCell ref="A83:A84"/>
    <mergeCell ref="B83:B84"/>
    <mergeCell ref="C83:C84"/>
    <mergeCell ref="D83:D84"/>
    <mergeCell ref="E83:E84"/>
    <mergeCell ref="A85:A87"/>
    <mergeCell ref="B85:B87"/>
    <mergeCell ref="C85:C87"/>
    <mergeCell ref="D85:D87"/>
    <mergeCell ref="E85:E87"/>
    <mergeCell ref="A92:A93"/>
    <mergeCell ref="B92:B93"/>
    <mergeCell ref="C92:C93"/>
    <mergeCell ref="D92:D93"/>
    <mergeCell ref="E92:E93"/>
    <mergeCell ref="A88:A89"/>
    <mergeCell ref="B88:B89"/>
    <mergeCell ref="C88:C89"/>
    <mergeCell ref="D88:D89"/>
    <mergeCell ref="E88:E89"/>
    <mergeCell ref="A90:A91"/>
    <mergeCell ref="B90:B91"/>
    <mergeCell ref="C90:C91"/>
    <mergeCell ref="D90:D91"/>
    <mergeCell ref="E90:E9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P51"/>
  <sheetViews>
    <sheetView topLeftCell="A28" workbookViewId="0">
      <selection activeCell="F40" sqref="F40"/>
    </sheetView>
  </sheetViews>
  <sheetFormatPr defaultRowHeight="15"/>
  <cols>
    <col min="2" max="2" width="64.7109375" customWidth="1"/>
    <col min="3" max="3" width="23.140625" customWidth="1"/>
    <col min="4" max="4" width="16.42578125" customWidth="1"/>
    <col min="5" max="5" width="16.28515625" customWidth="1"/>
  </cols>
  <sheetData>
    <row r="2" spans="1:16">
      <c r="A2" s="127" t="s">
        <v>179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4" spans="1:16">
      <c r="A4" s="126" t="s">
        <v>29</v>
      </c>
      <c r="B4" s="126"/>
      <c r="C4" s="126"/>
      <c r="D4" s="126"/>
      <c r="E4" s="126"/>
      <c r="F4" s="126"/>
    </row>
    <row r="5" spans="1:16">
      <c r="A5" s="99" t="s">
        <v>180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7" spans="1:16" s="9" customFormat="1" ht="60.75" thickBot="1">
      <c r="A7" s="24" t="s">
        <v>181</v>
      </c>
      <c r="B7" s="6" t="s">
        <v>182</v>
      </c>
      <c r="C7" s="6" t="s">
        <v>202</v>
      </c>
      <c r="D7" s="6" t="s">
        <v>183</v>
      </c>
      <c r="E7" s="6" t="s">
        <v>204</v>
      </c>
    </row>
    <row r="8" spans="1:16" ht="16.5" thickBot="1">
      <c r="A8" s="24">
        <v>1</v>
      </c>
      <c r="B8" s="52" t="s">
        <v>184</v>
      </c>
      <c r="C8" s="29">
        <v>3</v>
      </c>
      <c r="D8" s="1"/>
      <c r="E8" s="1"/>
    </row>
    <row r="9" spans="1:16" ht="32.25" thickBot="1">
      <c r="A9" s="24">
        <v>2</v>
      </c>
      <c r="B9" s="52" t="s">
        <v>185</v>
      </c>
      <c r="C9" s="29">
        <v>4</v>
      </c>
      <c r="D9" s="1"/>
      <c r="E9" s="1"/>
    </row>
    <row r="10" spans="1:16" ht="16.5" thickBot="1">
      <c r="A10" s="24">
        <v>3</v>
      </c>
      <c r="B10" s="53" t="s">
        <v>186</v>
      </c>
      <c r="C10" s="39">
        <v>21</v>
      </c>
      <c r="D10" s="1"/>
      <c r="E10" s="1"/>
    </row>
    <row r="11" spans="1:16" ht="16.5" thickBot="1">
      <c r="A11" s="24">
        <v>4</v>
      </c>
      <c r="B11" s="52" t="s">
        <v>187</v>
      </c>
      <c r="C11" s="29">
        <v>2</v>
      </c>
      <c r="D11" s="1"/>
      <c r="E11" s="1"/>
    </row>
    <row r="12" spans="1:16" ht="16.5" thickBot="1">
      <c r="A12" s="24">
        <v>5</v>
      </c>
      <c r="B12" s="53" t="s">
        <v>188</v>
      </c>
      <c r="C12" s="39">
        <v>2</v>
      </c>
      <c r="D12" s="1"/>
      <c r="E12" s="1"/>
    </row>
    <row r="13" spans="1:16" ht="48" thickBot="1">
      <c r="A13" s="24">
        <v>6</v>
      </c>
      <c r="B13" s="53" t="s">
        <v>189</v>
      </c>
      <c r="C13" s="39">
        <v>6</v>
      </c>
      <c r="D13" s="1"/>
      <c r="E13" s="1"/>
    </row>
    <row r="14" spans="1:16" ht="32.25" thickBot="1">
      <c r="A14" s="24">
        <v>7</v>
      </c>
      <c r="B14" s="53" t="s">
        <v>190</v>
      </c>
      <c r="C14" s="39">
        <v>13</v>
      </c>
      <c r="D14" s="1"/>
      <c r="E14" s="1"/>
    </row>
    <row r="15" spans="1:16" ht="32.25" thickBot="1">
      <c r="A15" s="24">
        <v>8</v>
      </c>
      <c r="B15" s="52" t="s">
        <v>191</v>
      </c>
      <c r="C15" s="29">
        <v>7</v>
      </c>
      <c r="D15" s="1"/>
      <c r="E15" s="1"/>
    </row>
    <row r="16" spans="1:16" ht="16.5" thickBot="1">
      <c r="A16" s="24">
        <v>9</v>
      </c>
      <c r="B16" s="53" t="s">
        <v>192</v>
      </c>
      <c r="C16" s="39">
        <v>2</v>
      </c>
      <c r="D16" s="1"/>
      <c r="E16" s="1"/>
    </row>
    <row r="17" spans="1:12" ht="16.5" thickBot="1">
      <c r="A17" s="24">
        <v>10</v>
      </c>
      <c r="B17" s="53" t="s">
        <v>193</v>
      </c>
      <c r="C17" s="39">
        <v>11</v>
      </c>
      <c r="D17" s="1"/>
      <c r="E17" s="1"/>
    </row>
    <row r="18" spans="1:12" ht="16.5" thickBot="1">
      <c r="A18" s="24">
        <v>11</v>
      </c>
      <c r="B18" s="53" t="s">
        <v>194</v>
      </c>
      <c r="C18" s="39">
        <v>12</v>
      </c>
      <c r="D18" s="1"/>
      <c r="E18" s="1"/>
    </row>
    <row r="19" spans="1:12" ht="16.5" thickBot="1">
      <c r="A19" s="24">
        <v>12</v>
      </c>
      <c r="B19" s="53" t="s">
        <v>195</v>
      </c>
      <c r="C19" s="39">
        <v>2</v>
      </c>
      <c r="D19" s="1"/>
      <c r="E19" s="1"/>
    </row>
    <row r="20" spans="1:12" ht="16.5" thickBot="1">
      <c r="A20" s="24">
        <v>13</v>
      </c>
      <c r="B20" s="53" t="s">
        <v>196</v>
      </c>
      <c r="C20" s="39">
        <v>1</v>
      </c>
      <c r="D20" s="1"/>
      <c r="E20" s="1"/>
    </row>
    <row r="21" spans="1:12" ht="16.5" thickBot="1">
      <c r="A21" s="24">
        <v>14</v>
      </c>
      <c r="B21" s="53" t="s">
        <v>197</v>
      </c>
      <c r="C21" s="39">
        <v>2</v>
      </c>
      <c r="D21" s="1"/>
      <c r="E21" s="1"/>
    </row>
    <row r="22" spans="1:12" ht="16.5" thickBot="1">
      <c r="A22" s="24">
        <v>15</v>
      </c>
      <c r="B22" s="53" t="s">
        <v>198</v>
      </c>
      <c r="C22" s="39">
        <v>6</v>
      </c>
      <c r="D22" s="1"/>
      <c r="E22" s="1"/>
    </row>
    <row r="23" spans="1:12" ht="16.5" thickBot="1">
      <c r="A23" s="24">
        <v>16</v>
      </c>
      <c r="B23" s="53" t="s">
        <v>199</v>
      </c>
      <c r="C23" s="39">
        <v>14</v>
      </c>
      <c r="D23" s="1"/>
      <c r="E23" s="1"/>
    </row>
    <row r="24" spans="1:12" ht="16.5" thickBot="1">
      <c r="A24" s="24">
        <v>17</v>
      </c>
      <c r="B24" s="53" t="s">
        <v>200</v>
      </c>
      <c r="C24" s="39"/>
      <c r="D24" s="1"/>
      <c r="E24" s="1"/>
    </row>
    <row r="25" spans="1:12" ht="15.75" thickBot="1">
      <c r="A25" s="24"/>
      <c r="B25" s="1"/>
      <c r="C25" s="1"/>
      <c r="D25" s="1"/>
      <c r="E25" s="1"/>
    </row>
    <row r="26" spans="1:12" ht="16.5" thickBot="1">
      <c r="A26" s="24">
        <v>18</v>
      </c>
      <c r="B26" s="52" t="s">
        <v>201</v>
      </c>
      <c r="C26" s="29">
        <v>13</v>
      </c>
      <c r="D26" s="1"/>
      <c r="E26" s="1"/>
    </row>
    <row r="27" spans="1:12">
      <c r="A27" s="1"/>
      <c r="B27" s="1"/>
      <c r="C27" s="1"/>
      <c r="D27" s="1"/>
      <c r="E27" s="1"/>
    </row>
    <row r="29" spans="1:12">
      <c r="A29" s="99" t="s">
        <v>203</v>
      </c>
      <c r="B29" s="99"/>
      <c r="C29" s="99"/>
      <c r="D29" s="99"/>
      <c r="E29" s="99"/>
      <c r="F29" s="99"/>
      <c r="G29" s="99"/>
      <c r="H29" s="99"/>
    </row>
    <row r="31" spans="1:12">
      <c r="A31" s="99" t="s">
        <v>205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1:12" s="25" customFormat="1" ht="15" customHeight="1">
      <c r="A32" s="25" t="s">
        <v>218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s="3" customForma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>
      <c r="B34" t="s">
        <v>245</v>
      </c>
    </row>
    <row r="35" spans="1:12" ht="45">
      <c r="A35" s="27" t="s">
        <v>181</v>
      </c>
      <c r="B35" s="26" t="s">
        <v>182</v>
      </c>
      <c r="C35" s="26" t="s">
        <v>206</v>
      </c>
    </row>
    <row r="36" spans="1:12" ht="16.5" thickBot="1">
      <c r="A36" s="7">
        <v>1</v>
      </c>
      <c r="B36" s="53" t="s">
        <v>184</v>
      </c>
      <c r="C36" s="39" t="s">
        <v>207</v>
      </c>
    </row>
    <row r="37" spans="1:12" ht="32.25" thickBot="1">
      <c r="A37" s="24">
        <v>2</v>
      </c>
      <c r="B37" s="52" t="s">
        <v>185</v>
      </c>
      <c r="C37" s="29" t="s">
        <v>208</v>
      </c>
    </row>
    <row r="38" spans="1:12" ht="16.5" thickBot="1">
      <c r="A38" s="24">
        <v>3</v>
      </c>
      <c r="B38" s="53" t="s">
        <v>186</v>
      </c>
      <c r="C38" s="39" t="s">
        <v>209</v>
      </c>
    </row>
    <row r="39" spans="1:12" ht="16.5" thickBot="1">
      <c r="A39" s="24">
        <v>4</v>
      </c>
      <c r="B39" s="52" t="s">
        <v>187</v>
      </c>
      <c r="C39" s="29" t="s">
        <v>210</v>
      </c>
    </row>
    <row r="40" spans="1:12" ht="16.5" thickBot="1">
      <c r="A40" s="24">
        <v>5</v>
      </c>
      <c r="B40" s="53" t="s">
        <v>188</v>
      </c>
      <c r="C40" s="39" t="s">
        <v>210</v>
      </c>
    </row>
    <row r="41" spans="1:12" ht="48" thickBot="1">
      <c r="A41" s="24">
        <v>6</v>
      </c>
      <c r="B41" s="53" t="s">
        <v>189</v>
      </c>
      <c r="C41" s="39" t="s">
        <v>211</v>
      </c>
    </row>
    <row r="42" spans="1:12" ht="32.25" thickBot="1">
      <c r="A42" s="24">
        <v>7</v>
      </c>
      <c r="B42" s="53" t="s">
        <v>190</v>
      </c>
      <c r="C42" s="39" t="s">
        <v>212</v>
      </c>
    </row>
    <row r="43" spans="1:12" ht="32.25" thickBot="1">
      <c r="A43" s="24">
        <v>8</v>
      </c>
      <c r="B43" s="52" t="s">
        <v>191</v>
      </c>
      <c r="C43" s="29" t="s">
        <v>213</v>
      </c>
    </row>
    <row r="44" spans="1:12" ht="16.5" thickBot="1">
      <c r="A44" s="24">
        <v>9</v>
      </c>
      <c r="B44" s="53" t="s">
        <v>192</v>
      </c>
      <c r="C44" s="39" t="s">
        <v>210</v>
      </c>
    </row>
    <row r="45" spans="1:12" ht="16.5" thickBot="1">
      <c r="A45" s="24">
        <v>10</v>
      </c>
      <c r="B45" s="53" t="s">
        <v>193</v>
      </c>
      <c r="C45" s="39" t="s">
        <v>214</v>
      </c>
    </row>
    <row r="46" spans="1:12" ht="16.5" thickBot="1">
      <c r="A46" s="24">
        <v>11</v>
      </c>
      <c r="B46" s="53" t="s">
        <v>194</v>
      </c>
      <c r="C46" s="39" t="s">
        <v>215</v>
      </c>
    </row>
    <row r="47" spans="1:12" ht="16.5" thickBot="1">
      <c r="A47" s="24">
        <v>12</v>
      </c>
      <c r="B47" s="53" t="s">
        <v>195</v>
      </c>
      <c r="C47" s="39" t="s">
        <v>210</v>
      </c>
    </row>
    <row r="48" spans="1:12" ht="16.5" thickBot="1">
      <c r="A48" s="24">
        <v>13</v>
      </c>
      <c r="B48" s="53" t="s">
        <v>196</v>
      </c>
      <c r="C48" s="39" t="s">
        <v>216</v>
      </c>
    </row>
    <row r="49" spans="1:3" ht="16.5" thickBot="1">
      <c r="A49" s="24">
        <v>14</v>
      </c>
      <c r="B49" s="53" t="s">
        <v>197</v>
      </c>
      <c r="C49" s="39" t="s">
        <v>210</v>
      </c>
    </row>
    <row r="50" spans="1:3" ht="16.5" thickBot="1">
      <c r="A50" s="24">
        <v>15</v>
      </c>
      <c r="B50" s="53" t="s">
        <v>198</v>
      </c>
      <c r="C50" s="39" t="s">
        <v>211</v>
      </c>
    </row>
    <row r="51" spans="1:3" ht="16.5" thickBot="1">
      <c r="A51" s="24">
        <v>16</v>
      </c>
      <c r="B51" s="53" t="s">
        <v>199</v>
      </c>
      <c r="C51" s="39" t="s">
        <v>217</v>
      </c>
    </row>
  </sheetData>
  <mergeCells count="5">
    <mergeCell ref="A2:P2"/>
    <mergeCell ref="A4:F4"/>
    <mergeCell ref="A5:P5"/>
    <mergeCell ref="A29:H29"/>
    <mergeCell ref="A31:K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28"/>
  <sheetViews>
    <sheetView tabSelected="1" topLeftCell="V19" zoomScale="80" zoomScaleNormal="80" workbookViewId="0">
      <selection activeCell="T9" sqref="T9:T27"/>
    </sheetView>
  </sheetViews>
  <sheetFormatPr defaultRowHeight="15"/>
  <cols>
    <col min="2" max="2" width="64.7109375" customWidth="1"/>
    <col min="3" max="3" width="23.140625" customWidth="1"/>
    <col min="4" max="15" width="11.140625" customWidth="1"/>
    <col min="16" max="16" width="11.85546875" customWidth="1"/>
    <col min="17" max="17" width="10.42578125" customWidth="1"/>
    <col min="18" max="18" width="16.42578125" customWidth="1"/>
    <col min="19" max="30" width="12.85546875" customWidth="1"/>
    <col min="31" max="31" width="14.42578125" customWidth="1"/>
    <col min="32" max="32" width="14.28515625" customWidth="1"/>
    <col min="33" max="33" width="16.28515625" customWidth="1"/>
  </cols>
  <sheetData>
    <row r="2" spans="1:46">
      <c r="A2" s="127" t="s">
        <v>219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6">
      <c r="B3" t="s">
        <v>266</v>
      </c>
    </row>
    <row r="4" spans="1:46">
      <c r="AI4" s="127" t="s">
        <v>266</v>
      </c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</row>
    <row r="5" spans="1:46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</row>
    <row r="7" spans="1:46" ht="35.25" customHeight="1">
      <c r="A7" s="143" t="s">
        <v>181</v>
      </c>
      <c r="B7" s="134" t="s">
        <v>182</v>
      </c>
      <c r="C7" s="134" t="s">
        <v>221</v>
      </c>
      <c r="D7" s="108" t="s">
        <v>183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  <c r="R7" s="134" t="s">
        <v>220</v>
      </c>
      <c r="S7" s="108" t="s">
        <v>222</v>
      </c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10"/>
      <c r="AG7" s="134" t="s">
        <v>223</v>
      </c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</row>
    <row r="8" spans="1:46" ht="68.25" customHeight="1" thickBot="1">
      <c r="A8" s="144"/>
      <c r="B8" s="145"/>
      <c r="C8" s="135"/>
      <c r="D8" s="75" t="s">
        <v>248</v>
      </c>
      <c r="E8" s="76" t="s">
        <v>262</v>
      </c>
      <c r="F8" s="76" t="s">
        <v>250</v>
      </c>
      <c r="G8" s="76" t="s">
        <v>251</v>
      </c>
      <c r="H8" s="76" t="s">
        <v>252</v>
      </c>
      <c r="I8" s="76" t="s">
        <v>253</v>
      </c>
      <c r="J8" s="76" t="s">
        <v>254</v>
      </c>
      <c r="K8" s="76" t="s">
        <v>264</v>
      </c>
      <c r="L8" s="76" t="s">
        <v>256</v>
      </c>
      <c r="M8" s="76" t="s">
        <v>257</v>
      </c>
      <c r="N8" s="76" t="s">
        <v>258</v>
      </c>
      <c r="O8" s="76" t="s">
        <v>259</v>
      </c>
      <c r="P8" s="76" t="s">
        <v>260</v>
      </c>
      <c r="Q8" s="76" t="s">
        <v>265</v>
      </c>
      <c r="R8" s="135"/>
      <c r="S8" s="75" t="s">
        <v>248</v>
      </c>
      <c r="T8" s="76" t="s">
        <v>262</v>
      </c>
      <c r="U8" s="76" t="s">
        <v>250</v>
      </c>
      <c r="V8" s="76" t="s">
        <v>251</v>
      </c>
      <c r="W8" s="76" t="s">
        <v>252</v>
      </c>
      <c r="X8" s="76" t="s">
        <v>253</v>
      </c>
      <c r="Y8" s="76" t="s">
        <v>254</v>
      </c>
      <c r="Z8" s="76" t="s">
        <v>264</v>
      </c>
      <c r="AA8" s="76" t="s">
        <v>256</v>
      </c>
      <c r="AB8" s="76" t="s">
        <v>257</v>
      </c>
      <c r="AC8" s="76" t="s">
        <v>258</v>
      </c>
      <c r="AD8" s="76" t="s">
        <v>259</v>
      </c>
      <c r="AE8" s="76" t="s">
        <v>260</v>
      </c>
      <c r="AF8" s="76" t="s">
        <v>265</v>
      </c>
      <c r="AG8" s="135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</row>
    <row r="9" spans="1:46" ht="16.5" thickBot="1">
      <c r="A9" s="24">
        <v>1</v>
      </c>
      <c r="B9" s="52" t="s">
        <v>184</v>
      </c>
      <c r="C9" s="55">
        <v>3</v>
      </c>
      <c r="D9" s="1">
        <v>100</v>
      </c>
      <c r="E9" s="1">
        <v>96</v>
      </c>
      <c r="F9" s="1">
        <v>93</v>
      </c>
      <c r="G9" s="2">
        <v>71</v>
      </c>
      <c r="H9" s="1">
        <v>75</v>
      </c>
      <c r="I9" s="1">
        <v>88.9</v>
      </c>
      <c r="J9" s="32">
        <v>50</v>
      </c>
      <c r="K9" s="1">
        <v>100</v>
      </c>
      <c r="L9" s="1">
        <v>100</v>
      </c>
      <c r="M9" s="1">
        <v>100</v>
      </c>
      <c r="N9" s="1">
        <v>100</v>
      </c>
      <c r="O9" s="1">
        <v>100</v>
      </c>
      <c r="P9" s="1">
        <v>100</v>
      </c>
      <c r="Q9" s="1">
        <v>100</v>
      </c>
      <c r="R9" s="63">
        <f>AVERAGE(D9:Q9)</f>
        <v>90.992857142857147</v>
      </c>
      <c r="S9" s="1">
        <v>100</v>
      </c>
      <c r="T9" s="1">
        <v>100</v>
      </c>
      <c r="U9" s="1">
        <v>93</v>
      </c>
      <c r="V9" s="2">
        <v>71</v>
      </c>
      <c r="W9" s="1">
        <v>75</v>
      </c>
      <c r="X9" s="1">
        <v>88.9</v>
      </c>
      <c r="Y9" s="32">
        <v>100</v>
      </c>
      <c r="Z9" s="1">
        <v>100</v>
      </c>
      <c r="AA9" s="1">
        <v>100</v>
      </c>
      <c r="AB9" s="1">
        <v>100</v>
      </c>
      <c r="AC9" s="1">
        <v>100</v>
      </c>
      <c r="AD9" s="1">
        <v>100</v>
      </c>
      <c r="AE9" s="1">
        <v>100</v>
      </c>
      <c r="AF9" s="1">
        <v>100</v>
      </c>
      <c r="AG9" s="63">
        <f>AVERAGE(S9:AF9)</f>
        <v>94.850000000000009</v>
      </c>
      <c r="AH9" s="62"/>
      <c r="AI9" s="62"/>
    </row>
    <row r="10" spans="1:46" ht="32.25" thickBot="1">
      <c r="A10" s="24">
        <v>2</v>
      </c>
      <c r="B10" s="52" t="s">
        <v>185</v>
      </c>
      <c r="C10" s="38">
        <v>4</v>
      </c>
      <c r="D10" s="1">
        <v>95</v>
      </c>
      <c r="E10" s="1">
        <v>100</v>
      </c>
      <c r="F10" s="1">
        <v>57</v>
      </c>
      <c r="G10" s="2">
        <v>100</v>
      </c>
      <c r="H10" s="1">
        <v>87.5</v>
      </c>
      <c r="I10" s="1">
        <v>66.7</v>
      </c>
      <c r="J10" s="24">
        <v>100</v>
      </c>
      <c r="K10" s="1">
        <v>100</v>
      </c>
      <c r="L10" s="1">
        <v>100</v>
      </c>
      <c r="M10" s="1">
        <v>100</v>
      </c>
      <c r="N10" s="1">
        <v>50</v>
      </c>
      <c r="O10" s="1">
        <v>100</v>
      </c>
      <c r="P10" s="1">
        <v>67</v>
      </c>
      <c r="Q10" s="1">
        <v>100</v>
      </c>
      <c r="R10" s="63">
        <f t="shared" ref="R10:R27" si="0">AVERAGE(D10:Q10)</f>
        <v>87.371428571428581</v>
      </c>
      <c r="S10" s="1">
        <v>100</v>
      </c>
      <c r="T10" s="1">
        <v>100</v>
      </c>
      <c r="U10" s="1">
        <v>57</v>
      </c>
      <c r="V10" s="2">
        <v>100</v>
      </c>
      <c r="W10" s="1">
        <v>87.5</v>
      </c>
      <c r="X10" s="1">
        <v>100</v>
      </c>
      <c r="Y10" s="24">
        <v>100</v>
      </c>
      <c r="Z10" s="1">
        <v>100</v>
      </c>
      <c r="AA10" s="1">
        <v>100</v>
      </c>
      <c r="AB10" s="1">
        <v>100</v>
      </c>
      <c r="AC10" s="1">
        <v>50</v>
      </c>
      <c r="AD10" s="1">
        <v>100</v>
      </c>
      <c r="AE10" s="1">
        <v>100</v>
      </c>
      <c r="AF10" s="1">
        <v>100</v>
      </c>
      <c r="AG10" s="63">
        <f t="shared" ref="AG10:AG27" si="1">AVERAGE(S10:AF10)</f>
        <v>92.464285714285708</v>
      </c>
    </row>
    <row r="11" spans="1:46" ht="16.5" thickBot="1">
      <c r="A11" s="24">
        <v>3</v>
      </c>
      <c r="B11" s="53" t="s">
        <v>186</v>
      </c>
      <c r="C11" s="55">
        <v>21</v>
      </c>
      <c r="D11" s="1">
        <v>74</v>
      </c>
      <c r="E11" s="1">
        <v>89</v>
      </c>
      <c r="F11" s="1">
        <v>50</v>
      </c>
      <c r="G11" s="2">
        <v>57</v>
      </c>
      <c r="H11" s="1">
        <v>75</v>
      </c>
      <c r="I11" s="1">
        <v>55.6</v>
      </c>
      <c r="J11" s="24">
        <v>50</v>
      </c>
      <c r="K11" s="1">
        <v>100</v>
      </c>
      <c r="L11" s="1">
        <v>100</v>
      </c>
      <c r="M11" s="1">
        <v>50</v>
      </c>
      <c r="N11" s="1">
        <v>50</v>
      </c>
      <c r="O11" s="1">
        <v>60</v>
      </c>
      <c r="P11" s="1">
        <v>33</v>
      </c>
      <c r="Q11" s="1">
        <v>0</v>
      </c>
      <c r="R11" s="63">
        <f t="shared" si="0"/>
        <v>60.25714285714286</v>
      </c>
      <c r="S11" s="1">
        <v>100</v>
      </c>
      <c r="T11" s="1">
        <v>100</v>
      </c>
      <c r="U11" s="1">
        <v>50</v>
      </c>
      <c r="V11" s="2">
        <v>100</v>
      </c>
      <c r="W11" s="1">
        <v>100</v>
      </c>
      <c r="X11" s="1">
        <v>100</v>
      </c>
      <c r="Y11" s="24">
        <v>100</v>
      </c>
      <c r="Z11" s="1">
        <v>100</v>
      </c>
      <c r="AA11" s="1">
        <v>100</v>
      </c>
      <c r="AB11" s="1">
        <v>100</v>
      </c>
      <c r="AC11" s="1">
        <v>100</v>
      </c>
      <c r="AD11" s="1">
        <v>100</v>
      </c>
      <c r="AE11" s="1">
        <v>100</v>
      </c>
      <c r="AF11" s="1">
        <v>100</v>
      </c>
      <c r="AG11" s="63">
        <f t="shared" si="1"/>
        <v>96.428571428571431</v>
      </c>
    </row>
    <row r="12" spans="1:46" ht="16.5" thickBot="1">
      <c r="A12" s="24">
        <v>4</v>
      </c>
      <c r="B12" s="52" t="s">
        <v>187</v>
      </c>
      <c r="C12" s="38">
        <v>2</v>
      </c>
      <c r="D12" s="1">
        <v>100</v>
      </c>
      <c r="E12" s="1">
        <v>100</v>
      </c>
      <c r="F12" s="1">
        <v>100</v>
      </c>
      <c r="G12" s="2">
        <v>100</v>
      </c>
      <c r="H12" s="1">
        <v>100</v>
      </c>
      <c r="I12" s="1">
        <v>100</v>
      </c>
      <c r="J12" s="24">
        <v>100</v>
      </c>
      <c r="K12" s="1">
        <v>100</v>
      </c>
      <c r="L12" s="1">
        <v>100</v>
      </c>
      <c r="M12" s="1">
        <v>100</v>
      </c>
      <c r="N12" s="1">
        <v>100</v>
      </c>
      <c r="O12" s="1">
        <v>100</v>
      </c>
      <c r="P12" s="1">
        <v>100</v>
      </c>
      <c r="Q12" s="1">
        <v>100</v>
      </c>
      <c r="R12" s="63">
        <f t="shared" si="0"/>
        <v>100</v>
      </c>
      <c r="S12" s="1">
        <v>100</v>
      </c>
      <c r="T12" s="1">
        <v>100</v>
      </c>
      <c r="U12" s="1">
        <v>100</v>
      </c>
      <c r="V12" s="2">
        <v>100</v>
      </c>
      <c r="W12" s="1">
        <v>100</v>
      </c>
      <c r="X12" s="1">
        <v>100</v>
      </c>
      <c r="Y12" s="24">
        <v>100</v>
      </c>
      <c r="Z12" s="1">
        <v>100</v>
      </c>
      <c r="AA12" s="1">
        <v>100</v>
      </c>
      <c r="AB12" s="1">
        <v>100</v>
      </c>
      <c r="AC12" s="1">
        <v>100</v>
      </c>
      <c r="AD12" s="1">
        <v>100</v>
      </c>
      <c r="AE12" s="1">
        <v>100</v>
      </c>
      <c r="AF12" s="1">
        <v>100</v>
      </c>
      <c r="AG12" s="63">
        <f t="shared" si="1"/>
        <v>100</v>
      </c>
    </row>
    <row r="13" spans="1:46" ht="16.5" thickBot="1">
      <c r="A13" s="24">
        <v>5</v>
      </c>
      <c r="B13" s="53" t="s">
        <v>188</v>
      </c>
      <c r="C13" s="55">
        <v>2</v>
      </c>
      <c r="D13" s="1">
        <v>82</v>
      </c>
      <c r="E13" s="1">
        <v>95</v>
      </c>
      <c r="F13" s="1">
        <v>100</v>
      </c>
      <c r="G13" s="2">
        <v>86</v>
      </c>
      <c r="H13" s="1">
        <v>87.5</v>
      </c>
      <c r="I13" s="1">
        <v>55.6</v>
      </c>
      <c r="J13" s="24">
        <v>100</v>
      </c>
      <c r="K13" s="1">
        <v>100</v>
      </c>
      <c r="L13" s="1">
        <v>100</v>
      </c>
      <c r="M13" s="1">
        <v>83</v>
      </c>
      <c r="N13" s="1">
        <v>50</v>
      </c>
      <c r="O13" s="1">
        <v>100</v>
      </c>
      <c r="P13" s="1">
        <v>100</v>
      </c>
      <c r="Q13" s="1">
        <v>100</v>
      </c>
      <c r="R13" s="63">
        <f t="shared" si="0"/>
        <v>88.507142857142853</v>
      </c>
      <c r="S13" s="1">
        <v>82</v>
      </c>
      <c r="T13" s="1">
        <v>100</v>
      </c>
      <c r="U13" s="1">
        <v>100</v>
      </c>
      <c r="V13" s="2">
        <v>86</v>
      </c>
      <c r="W13" s="1">
        <v>87.5</v>
      </c>
      <c r="X13" s="1">
        <v>55.6</v>
      </c>
      <c r="Y13" s="24">
        <v>100</v>
      </c>
      <c r="Z13" s="1">
        <v>100</v>
      </c>
      <c r="AA13" s="1">
        <v>100</v>
      </c>
      <c r="AB13" s="1">
        <v>83</v>
      </c>
      <c r="AC13" s="1">
        <v>100</v>
      </c>
      <c r="AD13" s="1">
        <v>100</v>
      </c>
      <c r="AE13" s="1">
        <v>100</v>
      </c>
      <c r="AF13" s="1">
        <v>100</v>
      </c>
      <c r="AG13" s="63">
        <f t="shared" si="1"/>
        <v>92.435714285714283</v>
      </c>
    </row>
    <row r="14" spans="1:46" ht="48" thickBot="1">
      <c r="A14" s="24">
        <v>6</v>
      </c>
      <c r="B14" s="53" t="s">
        <v>189</v>
      </c>
      <c r="C14" s="55">
        <v>6</v>
      </c>
      <c r="D14" s="1">
        <v>97</v>
      </c>
      <c r="E14" s="1">
        <v>100</v>
      </c>
      <c r="F14" s="1">
        <v>100</v>
      </c>
      <c r="G14" s="2">
        <v>100</v>
      </c>
      <c r="H14" s="1">
        <v>87.5</v>
      </c>
      <c r="I14" s="1">
        <v>100</v>
      </c>
      <c r="J14" s="24">
        <v>100</v>
      </c>
      <c r="K14" s="1">
        <v>100</v>
      </c>
      <c r="L14" s="1">
        <v>100</v>
      </c>
      <c r="M14" s="1">
        <v>100</v>
      </c>
      <c r="N14" s="1">
        <v>100</v>
      </c>
      <c r="O14" s="1">
        <v>100</v>
      </c>
      <c r="P14" s="1">
        <v>67</v>
      </c>
      <c r="Q14" s="1">
        <v>100</v>
      </c>
      <c r="R14" s="63">
        <f t="shared" si="0"/>
        <v>96.535714285714292</v>
      </c>
      <c r="S14" s="1">
        <v>97</v>
      </c>
      <c r="T14" s="1">
        <v>100</v>
      </c>
      <c r="U14" s="1">
        <v>100</v>
      </c>
      <c r="V14" s="2">
        <v>100</v>
      </c>
      <c r="W14" s="1">
        <v>87.5</v>
      </c>
      <c r="X14" s="1">
        <v>100</v>
      </c>
      <c r="Y14" s="24">
        <v>100</v>
      </c>
      <c r="Z14" s="1">
        <v>100</v>
      </c>
      <c r="AA14" s="1">
        <v>100</v>
      </c>
      <c r="AB14" s="1">
        <v>100</v>
      </c>
      <c r="AC14" s="1">
        <v>100</v>
      </c>
      <c r="AD14" s="1">
        <v>100</v>
      </c>
      <c r="AE14" s="1">
        <v>100</v>
      </c>
      <c r="AF14" s="1">
        <v>100</v>
      </c>
      <c r="AG14" s="63">
        <f t="shared" si="1"/>
        <v>98.892857142857139</v>
      </c>
    </row>
    <row r="15" spans="1:46" ht="32.25" thickBot="1">
      <c r="A15" s="24">
        <v>7</v>
      </c>
      <c r="B15" s="53" t="s">
        <v>190</v>
      </c>
      <c r="C15" s="55">
        <v>13</v>
      </c>
      <c r="D15" s="1">
        <v>95</v>
      </c>
      <c r="E15" s="1">
        <v>95</v>
      </c>
      <c r="F15" s="1">
        <v>100</v>
      </c>
      <c r="G15" s="2">
        <v>86</v>
      </c>
      <c r="H15" s="1">
        <v>100</v>
      </c>
      <c r="I15" s="1">
        <v>100</v>
      </c>
      <c r="J15" s="24">
        <v>100</v>
      </c>
      <c r="K15" s="1">
        <v>100</v>
      </c>
      <c r="L15" s="1">
        <v>100</v>
      </c>
      <c r="M15" s="1">
        <v>83</v>
      </c>
      <c r="N15" s="1">
        <v>100</v>
      </c>
      <c r="O15" s="1">
        <v>100</v>
      </c>
      <c r="P15" s="1">
        <v>100</v>
      </c>
      <c r="Q15" s="1">
        <v>100</v>
      </c>
      <c r="R15" s="63">
        <f t="shared" si="0"/>
        <v>97.071428571428569</v>
      </c>
      <c r="S15" s="1">
        <v>100</v>
      </c>
      <c r="T15" s="1">
        <v>100</v>
      </c>
      <c r="U15" s="1">
        <v>100</v>
      </c>
      <c r="V15" s="2">
        <v>100</v>
      </c>
      <c r="W15" s="1">
        <v>100</v>
      </c>
      <c r="X15" s="1">
        <v>100</v>
      </c>
      <c r="Y15" s="24">
        <v>100</v>
      </c>
      <c r="Z15" s="1">
        <v>100</v>
      </c>
      <c r="AA15" s="1">
        <v>100</v>
      </c>
      <c r="AB15" s="1">
        <v>83</v>
      </c>
      <c r="AC15" s="1">
        <v>100</v>
      </c>
      <c r="AD15" s="1">
        <v>100</v>
      </c>
      <c r="AE15" s="1">
        <v>100</v>
      </c>
      <c r="AF15" s="1">
        <v>100</v>
      </c>
      <c r="AG15" s="63">
        <f t="shared" si="1"/>
        <v>98.785714285714292</v>
      </c>
    </row>
    <row r="16" spans="1:46" ht="32.25" thickBot="1">
      <c r="A16" s="24">
        <v>8</v>
      </c>
      <c r="B16" s="52" t="s">
        <v>191</v>
      </c>
      <c r="C16" s="38">
        <v>7</v>
      </c>
      <c r="D16" s="1">
        <v>100</v>
      </c>
      <c r="E16" s="1">
        <v>100</v>
      </c>
      <c r="F16" s="1">
        <v>86</v>
      </c>
      <c r="G16" s="2">
        <v>71</v>
      </c>
      <c r="H16" s="1">
        <v>100</v>
      </c>
      <c r="I16" s="1">
        <v>100</v>
      </c>
      <c r="J16" s="24">
        <v>100</v>
      </c>
      <c r="K16" s="1">
        <v>100</v>
      </c>
      <c r="L16" s="1">
        <v>100</v>
      </c>
      <c r="M16" s="1">
        <v>100</v>
      </c>
      <c r="N16" s="1">
        <v>100</v>
      </c>
      <c r="O16" s="1">
        <v>60</v>
      </c>
      <c r="P16" s="1">
        <v>100</v>
      </c>
      <c r="Q16" s="1">
        <v>0</v>
      </c>
      <c r="R16" s="63">
        <f t="shared" si="0"/>
        <v>86.928571428571431</v>
      </c>
      <c r="S16" s="1">
        <v>100</v>
      </c>
      <c r="T16" s="1">
        <v>100</v>
      </c>
      <c r="U16" s="1">
        <v>86</v>
      </c>
      <c r="V16" s="2">
        <v>100</v>
      </c>
      <c r="W16" s="1">
        <v>100</v>
      </c>
      <c r="X16" s="1">
        <v>100</v>
      </c>
      <c r="Y16" s="24">
        <v>100</v>
      </c>
      <c r="Z16" s="1">
        <v>100</v>
      </c>
      <c r="AA16" s="1">
        <v>100</v>
      </c>
      <c r="AB16" s="1">
        <v>100</v>
      </c>
      <c r="AC16" s="1">
        <v>100</v>
      </c>
      <c r="AD16" s="1">
        <v>100</v>
      </c>
      <c r="AE16" s="1">
        <v>100</v>
      </c>
      <c r="AF16" s="1">
        <v>100</v>
      </c>
      <c r="AG16" s="63">
        <f t="shared" si="1"/>
        <v>99</v>
      </c>
    </row>
    <row r="17" spans="1:33" ht="16.5" thickBot="1">
      <c r="A17" s="24">
        <v>9</v>
      </c>
      <c r="B17" s="53" t="s">
        <v>192</v>
      </c>
      <c r="C17" s="55">
        <v>2</v>
      </c>
      <c r="D17" s="1">
        <v>100</v>
      </c>
      <c r="E17" s="1">
        <v>100</v>
      </c>
      <c r="F17" s="1">
        <v>93</v>
      </c>
      <c r="G17" s="2">
        <v>86</v>
      </c>
      <c r="H17" s="1">
        <v>87.5</v>
      </c>
      <c r="I17" s="1">
        <v>88.9</v>
      </c>
      <c r="J17" s="24">
        <v>100</v>
      </c>
      <c r="K17" s="1">
        <v>100</v>
      </c>
      <c r="L17" s="1">
        <v>100</v>
      </c>
      <c r="M17" s="1">
        <v>100</v>
      </c>
      <c r="N17" s="1">
        <v>100</v>
      </c>
      <c r="O17" s="1">
        <v>60</v>
      </c>
      <c r="P17" s="1">
        <v>100</v>
      </c>
      <c r="Q17" s="1">
        <v>0</v>
      </c>
      <c r="R17" s="63">
        <f t="shared" si="0"/>
        <v>86.814285714285717</v>
      </c>
      <c r="S17" s="1">
        <v>100</v>
      </c>
      <c r="T17" s="1">
        <v>100</v>
      </c>
      <c r="U17" s="1">
        <v>93</v>
      </c>
      <c r="V17" s="2">
        <v>86</v>
      </c>
      <c r="W17" s="1">
        <v>87.5</v>
      </c>
      <c r="X17" s="1">
        <v>88.9</v>
      </c>
      <c r="Y17" s="24">
        <v>100</v>
      </c>
      <c r="Z17" s="1">
        <v>100</v>
      </c>
      <c r="AA17" s="1">
        <v>100</v>
      </c>
      <c r="AB17" s="1">
        <v>100</v>
      </c>
      <c r="AC17" s="1">
        <v>100</v>
      </c>
      <c r="AD17" s="1">
        <v>100</v>
      </c>
      <c r="AE17" s="1">
        <v>100</v>
      </c>
      <c r="AF17" s="1">
        <v>100</v>
      </c>
      <c r="AG17" s="63">
        <f t="shared" si="1"/>
        <v>96.814285714285717</v>
      </c>
    </row>
    <row r="18" spans="1:33" ht="16.5" thickBot="1">
      <c r="A18" s="24">
        <v>10</v>
      </c>
      <c r="B18" s="53" t="s">
        <v>193</v>
      </c>
      <c r="C18" s="55">
        <v>11</v>
      </c>
      <c r="D18" s="1">
        <v>95</v>
      </c>
      <c r="E18" s="1">
        <v>100</v>
      </c>
      <c r="F18" s="1">
        <v>100</v>
      </c>
      <c r="G18" s="2">
        <v>100</v>
      </c>
      <c r="H18" s="1">
        <v>100</v>
      </c>
      <c r="I18" s="1">
        <v>100</v>
      </c>
      <c r="J18" s="24">
        <v>100</v>
      </c>
      <c r="K18" s="1">
        <v>100</v>
      </c>
      <c r="L18" s="1">
        <v>100</v>
      </c>
      <c r="M18" s="1">
        <v>100</v>
      </c>
      <c r="N18" s="1">
        <v>50</v>
      </c>
      <c r="O18" s="1">
        <v>100</v>
      </c>
      <c r="P18" s="1">
        <v>67</v>
      </c>
      <c r="Q18" s="1">
        <v>100</v>
      </c>
      <c r="R18" s="63">
        <f t="shared" si="0"/>
        <v>93.714285714285708</v>
      </c>
      <c r="S18" s="1">
        <v>100</v>
      </c>
      <c r="T18" s="1">
        <v>100</v>
      </c>
      <c r="U18" s="1">
        <v>100</v>
      </c>
      <c r="V18" s="2">
        <v>100</v>
      </c>
      <c r="W18" s="1">
        <v>100</v>
      </c>
      <c r="X18" s="1">
        <v>100</v>
      </c>
      <c r="Y18" s="24">
        <v>100</v>
      </c>
      <c r="Z18" s="1">
        <v>100</v>
      </c>
      <c r="AA18" s="1">
        <v>100</v>
      </c>
      <c r="AB18" s="1">
        <v>100</v>
      </c>
      <c r="AC18" s="1">
        <v>100</v>
      </c>
      <c r="AD18" s="1">
        <v>100</v>
      </c>
      <c r="AE18" s="1">
        <v>100</v>
      </c>
      <c r="AF18" s="1">
        <v>100</v>
      </c>
      <c r="AG18" s="63">
        <f t="shared" si="1"/>
        <v>100</v>
      </c>
    </row>
    <row r="19" spans="1:33" ht="16.5" thickBot="1">
      <c r="A19" s="24">
        <v>11</v>
      </c>
      <c r="B19" s="53" t="s">
        <v>194</v>
      </c>
      <c r="C19" s="55">
        <v>12</v>
      </c>
      <c r="D19" s="1">
        <v>92</v>
      </c>
      <c r="E19" s="1">
        <v>98</v>
      </c>
      <c r="F19" s="1">
        <v>100</v>
      </c>
      <c r="G19" s="2">
        <v>86</v>
      </c>
      <c r="H19" s="1">
        <v>100</v>
      </c>
      <c r="I19" s="1">
        <v>100</v>
      </c>
      <c r="J19" s="24">
        <v>100</v>
      </c>
      <c r="K19" s="1">
        <v>100</v>
      </c>
      <c r="L19" s="1">
        <v>100</v>
      </c>
      <c r="M19" s="1">
        <v>100</v>
      </c>
      <c r="N19" s="1">
        <v>50</v>
      </c>
      <c r="O19" s="1">
        <v>100</v>
      </c>
      <c r="P19" s="1">
        <v>100</v>
      </c>
      <c r="Q19" s="1">
        <v>100</v>
      </c>
      <c r="R19" s="63">
        <f t="shared" si="0"/>
        <v>94.714285714285708</v>
      </c>
      <c r="S19" s="1">
        <v>100</v>
      </c>
      <c r="T19" s="1">
        <v>100</v>
      </c>
      <c r="U19" s="1">
        <v>100</v>
      </c>
      <c r="V19" s="2">
        <v>100</v>
      </c>
      <c r="W19" s="1">
        <v>100</v>
      </c>
      <c r="X19" s="1">
        <v>100</v>
      </c>
      <c r="Y19" s="24">
        <v>100</v>
      </c>
      <c r="Z19" s="1">
        <v>100</v>
      </c>
      <c r="AA19" s="1">
        <v>100</v>
      </c>
      <c r="AB19" s="1">
        <v>100</v>
      </c>
      <c r="AC19" s="1">
        <v>100</v>
      </c>
      <c r="AD19" s="1">
        <v>100</v>
      </c>
      <c r="AE19" s="1">
        <v>100</v>
      </c>
      <c r="AF19" s="1">
        <v>100</v>
      </c>
      <c r="AG19" s="63">
        <f t="shared" si="1"/>
        <v>100</v>
      </c>
    </row>
    <row r="20" spans="1:33" ht="16.5" thickBot="1">
      <c r="A20" s="24">
        <v>12</v>
      </c>
      <c r="B20" s="53" t="s">
        <v>195</v>
      </c>
      <c r="C20" s="55">
        <v>2</v>
      </c>
      <c r="D20" s="1">
        <v>100</v>
      </c>
      <c r="E20" s="1">
        <v>100</v>
      </c>
      <c r="F20" s="1">
        <v>100</v>
      </c>
      <c r="G20" s="2">
        <v>86</v>
      </c>
      <c r="H20" s="1">
        <v>100</v>
      </c>
      <c r="I20" s="1">
        <v>100</v>
      </c>
      <c r="J20" s="24">
        <v>100</v>
      </c>
      <c r="K20" s="1">
        <v>100</v>
      </c>
      <c r="L20" s="1">
        <v>100</v>
      </c>
      <c r="M20" s="1">
        <v>100</v>
      </c>
      <c r="N20" s="1">
        <v>100</v>
      </c>
      <c r="O20" s="1">
        <v>100</v>
      </c>
      <c r="P20" s="1">
        <v>100</v>
      </c>
      <c r="Q20" s="1">
        <v>100</v>
      </c>
      <c r="R20" s="63">
        <f t="shared" si="0"/>
        <v>99</v>
      </c>
      <c r="S20" s="1">
        <v>100</v>
      </c>
      <c r="T20" s="1">
        <v>100</v>
      </c>
      <c r="U20" s="1">
        <v>100</v>
      </c>
      <c r="V20" s="2">
        <v>86</v>
      </c>
      <c r="W20" s="1">
        <v>100</v>
      </c>
      <c r="X20" s="1">
        <v>100</v>
      </c>
      <c r="Y20" s="24">
        <v>100</v>
      </c>
      <c r="Z20" s="1">
        <v>100</v>
      </c>
      <c r="AA20" s="1">
        <v>100</v>
      </c>
      <c r="AB20" s="1">
        <v>100</v>
      </c>
      <c r="AC20" s="1">
        <v>100</v>
      </c>
      <c r="AD20" s="1">
        <v>100</v>
      </c>
      <c r="AE20" s="1">
        <v>100</v>
      </c>
      <c r="AF20" s="1">
        <v>100</v>
      </c>
      <c r="AG20" s="63">
        <f t="shared" si="1"/>
        <v>99</v>
      </c>
    </row>
    <row r="21" spans="1:33" ht="16.5" thickBot="1">
      <c r="A21" s="24">
        <v>13</v>
      </c>
      <c r="B21" s="53" t="s">
        <v>196</v>
      </c>
      <c r="C21" s="55">
        <v>1</v>
      </c>
      <c r="D21" s="1">
        <v>97</v>
      </c>
      <c r="E21" s="1">
        <v>98</v>
      </c>
      <c r="F21" s="1">
        <v>100</v>
      </c>
      <c r="G21" s="2">
        <v>86</v>
      </c>
      <c r="H21" s="1">
        <v>100</v>
      </c>
      <c r="I21" s="1">
        <v>100</v>
      </c>
      <c r="J21" s="24">
        <v>100</v>
      </c>
      <c r="K21" s="1">
        <v>100</v>
      </c>
      <c r="L21" s="1">
        <v>100</v>
      </c>
      <c r="M21" s="1">
        <v>100</v>
      </c>
      <c r="N21" s="1">
        <v>100</v>
      </c>
      <c r="O21" s="1">
        <v>100</v>
      </c>
      <c r="P21" s="1">
        <v>100</v>
      </c>
      <c r="Q21" s="1">
        <v>100</v>
      </c>
      <c r="R21" s="63">
        <f t="shared" si="0"/>
        <v>98.642857142857139</v>
      </c>
      <c r="S21" s="1">
        <v>97</v>
      </c>
      <c r="T21" s="1">
        <v>100</v>
      </c>
      <c r="U21" s="1">
        <v>100</v>
      </c>
      <c r="V21" s="2">
        <v>86</v>
      </c>
      <c r="W21" s="1">
        <v>100</v>
      </c>
      <c r="X21" s="1">
        <v>100</v>
      </c>
      <c r="Y21" s="24">
        <v>100</v>
      </c>
      <c r="Z21" s="1">
        <v>100</v>
      </c>
      <c r="AA21" s="1">
        <v>100</v>
      </c>
      <c r="AB21" s="1">
        <v>100</v>
      </c>
      <c r="AC21" s="1">
        <v>100</v>
      </c>
      <c r="AD21" s="1">
        <v>100</v>
      </c>
      <c r="AE21" s="1">
        <v>100</v>
      </c>
      <c r="AF21" s="1">
        <v>100</v>
      </c>
      <c r="AG21" s="63">
        <f t="shared" si="1"/>
        <v>98.785714285714292</v>
      </c>
    </row>
    <row r="22" spans="1:33" ht="16.5" thickBot="1">
      <c r="A22" s="24">
        <v>14</v>
      </c>
      <c r="B22" s="53" t="s">
        <v>197</v>
      </c>
      <c r="C22" s="55">
        <v>2</v>
      </c>
      <c r="D22" s="1">
        <v>87</v>
      </c>
      <c r="E22" s="1">
        <v>96</v>
      </c>
      <c r="F22" s="1">
        <v>64</v>
      </c>
      <c r="G22" s="2">
        <v>86</v>
      </c>
      <c r="H22" s="1">
        <v>75</v>
      </c>
      <c r="I22" s="1">
        <v>100</v>
      </c>
      <c r="J22" s="24">
        <v>100</v>
      </c>
      <c r="K22" s="1">
        <v>100</v>
      </c>
      <c r="L22" s="1">
        <v>100</v>
      </c>
      <c r="M22" s="1">
        <v>50</v>
      </c>
      <c r="N22" s="1">
        <v>100</v>
      </c>
      <c r="O22" s="1">
        <v>100</v>
      </c>
      <c r="P22" s="1">
        <v>100</v>
      </c>
      <c r="Q22" s="1">
        <v>100</v>
      </c>
      <c r="R22" s="63">
        <f t="shared" si="0"/>
        <v>89.857142857142861</v>
      </c>
      <c r="S22" s="1">
        <v>87</v>
      </c>
      <c r="T22" s="1">
        <v>100</v>
      </c>
      <c r="U22" s="1">
        <v>64</v>
      </c>
      <c r="V22" s="2">
        <v>86</v>
      </c>
      <c r="W22" s="1">
        <v>75</v>
      </c>
      <c r="X22" s="1">
        <v>100</v>
      </c>
      <c r="Y22" s="24">
        <v>100</v>
      </c>
      <c r="Z22" s="1">
        <v>100</v>
      </c>
      <c r="AA22" s="1">
        <v>100</v>
      </c>
      <c r="AB22" s="1">
        <v>50</v>
      </c>
      <c r="AC22" s="1">
        <v>100</v>
      </c>
      <c r="AD22" s="1">
        <v>100</v>
      </c>
      <c r="AE22" s="1">
        <v>100</v>
      </c>
      <c r="AF22" s="1">
        <v>100</v>
      </c>
      <c r="AG22" s="63">
        <f t="shared" si="1"/>
        <v>90.142857142857139</v>
      </c>
    </row>
    <row r="23" spans="1:33" ht="16.5" thickBot="1">
      <c r="A23" s="24">
        <v>15</v>
      </c>
      <c r="B23" s="53" t="s">
        <v>198</v>
      </c>
      <c r="C23" s="55">
        <v>6</v>
      </c>
      <c r="D23" s="1">
        <v>100</v>
      </c>
      <c r="E23" s="1">
        <v>100</v>
      </c>
      <c r="F23" s="1">
        <v>93</v>
      </c>
      <c r="G23" s="2">
        <v>100</v>
      </c>
      <c r="H23" s="1">
        <v>100</v>
      </c>
      <c r="I23" s="1">
        <v>100</v>
      </c>
      <c r="J23" s="24">
        <v>100</v>
      </c>
      <c r="K23" s="1">
        <v>100</v>
      </c>
      <c r="L23" s="1">
        <v>100</v>
      </c>
      <c r="M23" s="1">
        <v>100</v>
      </c>
      <c r="N23" s="1">
        <v>100</v>
      </c>
      <c r="O23" s="1">
        <v>100</v>
      </c>
      <c r="P23" s="1">
        <v>100</v>
      </c>
      <c r="Q23" s="1">
        <v>0</v>
      </c>
      <c r="R23" s="63">
        <f t="shared" si="0"/>
        <v>92.357142857142861</v>
      </c>
      <c r="S23" s="1">
        <v>100</v>
      </c>
      <c r="T23" s="1">
        <v>100</v>
      </c>
      <c r="U23" s="1">
        <v>93</v>
      </c>
      <c r="V23" s="2">
        <v>100</v>
      </c>
      <c r="W23" s="1">
        <v>100</v>
      </c>
      <c r="X23" s="1">
        <v>100</v>
      </c>
      <c r="Y23" s="24">
        <v>100</v>
      </c>
      <c r="Z23" s="1">
        <v>100</v>
      </c>
      <c r="AA23" s="1">
        <v>100</v>
      </c>
      <c r="AB23" s="1">
        <v>100</v>
      </c>
      <c r="AC23" s="1">
        <v>100</v>
      </c>
      <c r="AD23" s="1">
        <v>100</v>
      </c>
      <c r="AE23" s="1">
        <v>100</v>
      </c>
      <c r="AF23" s="1">
        <v>100</v>
      </c>
      <c r="AG23" s="63">
        <f t="shared" si="1"/>
        <v>99.5</v>
      </c>
    </row>
    <row r="24" spans="1:33" ht="16.5" thickBot="1">
      <c r="A24" s="24">
        <v>16</v>
      </c>
      <c r="B24" s="53" t="s">
        <v>199</v>
      </c>
      <c r="C24" s="55">
        <v>14</v>
      </c>
      <c r="D24" s="1">
        <v>100</v>
      </c>
      <c r="E24" s="1">
        <v>100</v>
      </c>
      <c r="F24" s="1">
        <v>100</v>
      </c>
      <c r="G24" s="2">
        <v>100</v>
      </c>
      <c r="H24" s="1">
        <v>100</v>
      </c>
      <c r="I24" s="1">
        <v>100</v>
      </c>
      <c r="J24" s="24">
        <v>100</v>
      </c>
      <c r="K24" s="1">
        <v>100</v>
      </c>
      <c r="L24" s="1">
        <v>100</v>
      </c>
      <c r="M24" s="1">
        <v>100</v>
      </c>
      <c r="N24" s="1">
        <v>100</v>
      </c>
      <c r="O24" s="1">
        <v>100</v>
      </c>
      <c r="P24" s="1">
        <v>100</v>
      </c>
      <c r="Q24" s="1">
        <v>100</v>
      </c>
      <c r="R24" s="63">
        <f t="shared" si="0"/>
        <v>100</v>
      </c>
      <c r="S24" s="1">
        <v>100</v>
      </c>
      <c r="T24" s="1">
        <v>100</v>
      </c>
      <c r="U24" s="1">
        <v>100</v>
      </c>
      <c r="V24" s="2">
        <v>100</v>
      </c>
      <c r="W24" s="1">
        <v>100</v>
      </c>
      <c r="X24" s="1">
        <v>100</v>
      </c>
      <c r="Y24" s="24">
        <v>100</v>
      </c>
      <c r="Z24" s="1">
        <v>100</v>
      </c>
      <c r="AA24" s="1">
        <v>100</v>
      </c>
      <c r="AB24" s="1">
        <v>100</v>
      </c>
      <c r="AC24" s="1">
        <v>100</v>
      </c>
      <c r="AD24" s="1">
        <v>100</v>
      </c>
      <c r="AE24" s="1">
        <v>100</v>
      </c>
      <c r="AF24" s="1">
        <v>100</v>
      </c>
      <c r="AG24" s="63">
        <f t="shared" si="1"/>
        <v>100</v>
      </c>
    </row>
    <row r="25" spans="1:33" ht="16.5" thickBot="1">
      <c r="A25" s="24">
        <v>17</v>
      </c>
      <c r="B25" s="53" t="s">
        <v>200</v>
      </c>
      <c r="C25" s="55"/>
      <c r="D25" s="1">
        <v>97</v>
      </c>
      <c r="E25" s="1">
        <v>100</v>
      </c>
      <c r="F25" s="1">
        <v>93</v>
      </c>
      <c r="G25" s="2">
        <v>100</v>
      </c>
      <c r="H25" s="1">
        <v>87.5</v>
      </c>
      <c r="I25" s="1">
        <v>88.9</v>
      </c>
      <c r="J25" s="24">
        <v>100</v>
      </c>
      <c r="K25" s="1">
        <v>100</v>
      </c>
      <c r="L25" s="1">
        <v>100</v>
      </c>
      <c r="M25" s="1">
        <v>83</v>
      </c>
      <c r="N25" s="1">
        <v>100</v>
      </c>
      <c r="O25" s="1">
        <v>100</v>
      </c>
      <c r="P25" s="1"/>
      <c r="Q25" s="1">
        <v>100</v>
      </c>
      <c r="R25" s="63">
        <f t="shared" si="0"/>
        <v>96.107692307692318</v>
      </c>
      <c r="S25" s="1">
        <v>100</v>
      </c>
      <c r="T25" s="1">
        <v>100</v>
      </c>
      <c r="U25" s="1">
        <v>93</v>
      </c>
      <c r="V25" s="2">
        <v>100</v>
      </c>
      <c r="W25" s="1">
        <v>100</v>
      </c>
      <c r="X25" s="1">
        <v>100</v>
      </c>
      <c r="Y25" s="24">
        <v>100</v>
      </c>
      <c r="Z25" s="1">
        <v>100</v>
      </c>
      <c r="AA25" s="1">
        <v>100</v>
      </c>
      <c r="AB25" s="1">
        <v>100</v>
      </c>
      <c r="AC25" s="1">
        <v>100</v>
      </c>
      <c r="AD25" s="1">
        <v>100</v>
      </c>
      <c r="AE25" s="1"/>
      <c r="AF25" s="1">
        <v>100</v>
      </c>
      <c r="AG25" s="63">
        <f t="shared" si="1"/>
        <v>99.461538461538467</v>
      </c>
    </row>
    <row r="26" spans="1:33" ht="15.75" thickBot="1">
      <c r="A26" s="24"/>
      <c r="B26" s="1"/>
      <c r="C26" s="56"/>
      <c r="D26" s="1"/>
      <c r="E26" s="1"/>
      <c r="F26" s="1"/>
      <c r="G26" s="2"/>
      <c r="H26" s="1"/>
      <c r="I26" s="1"/>
      <c r="J26" s="24"/>
      <c r="K26" s="1">
        <v>100</v>
      </c>
      <c r="L26" s="1"/>
      <c r="M26" s="1"/>
      <c r="N26" s="1"/>
      <c r="O26" s="1"/>
      <c r="P26" s="1"/>
      <c r="Q26" s="1">
        <v>100</v>
      </c>
      <c r="R26" s="63">
        <f t="shared" si="0"/>
        <v>100</v>
      </c>
      <c r="S26" s="1"/>
      <c r="T26" s="1"/>
      <c r="U26" s="1"/>
      <c r="V26" s="2"/>
      <c r="W26" s="1"/>
      <c r="X26" s="1"/>
      <c r="Y26" s="24"/>
      <c r="Z26" s="1">
        <v>100</v>
      </c>
      <c r="AA26" s="1"/>
      <c r="AB26" s="1"/>
      <c r="AC26" s="1"/>
      <c r="AD26" s="1"/>
      <c r="AE26" s="1"/>
      <c r="AF26" s="1">
        <v>100</v>
      </c>
      <c r="AG26" s="63">
        <f t="shared" si="1"/>
        <v>100</v>
      </c>
    </row>
    <row r="27" spans="1:33" ht="16.5" thickBot="1">
      <c r="A27" s="24">
        <v>18</v>
      </c>
      <c r="B27" s="52" t="s">
        <v>201</v>
      </c>
      <c r="C27" s="38">
        <v>13</v>
      </c>
      <c r="D27" s="1">
        <v>82</v>
      </c>
      <c r="E27" s="1">
        <v>100</v>
      </c>
      <c r="F27" s="1">
        <v>100</v>
      </c>
      <c r="G27" s="2">
        <v>86</v>
      </c>
      <c r="H27" s="1">
        <v>75</v>
      </c>
      <c r="I27" s="1">
        <v>55.6</v>
      </c>
      <c r="J27" s="24">
        <v>100</v>
      </c>
      <c r="K27" s="1">
        <v>100</v>
      </c>
      <c r="L27" s="1">
        <v>100</v>
      </c>
      <c r="M27" s="1">
        <v>100</v>
      </c>
      <c r="N27" s="1">
        <v>100</v>
      </c>
      <c r="O27" s="1">
        <v>100</v>
      </c>
      <c r="P27" s="1"/>
      <c r="Q27" s="1">
        <v>100</v>
      </c>
      <c r="R27" s="63">
        <f t="shared" si="0"/>
        <v>92.199999999999989</v>
      </c>
      <c r="S27" s="1">
        <v>100</v>
      </c>
      <c r="T27" s="1">
        <v>100</v>
      </c>
      <c r="U27" s="1">
        <v>100</v>
      </c>
      <c r="V27" s="2">
        <v>86</v>
      </c>
      <c r="W27" s="1"/>
      <c r="X27" s="1">
        <v>55.6</v>
      </c>
      <c r="Y27" s="24">
        <v>100</v>
      </c>
      <c r="Z27" s="1">
        <v>100</v>
      </c>
      <c r="AA27" s="1">
        <v>100</v>
      </c>
      <c r="AB27" s="1">
        <v>100</v>
      </c>
      <c r="AC27" s="1">
        <v>100</v>
      </c>
      <c r="AD27" s="1">
        <v>100</v>
      </c>
      <c r="AE27" s="1"/>
      <c r="AF27" s="1">
        <v>100</v>
      </c>
      <c r="AG27" s="63">
        <f t="shared" si="1"/>
        <v>95.133333333333326</v>
      </c>
    </row>
    <row r="28" spans="1:3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63">
        <f>AVERAGE(R9:R27)</f>
        <v>92.161683053788323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3">
        <f>AVERAGE(AG9:AG27)</f>
        <v>97.457624831309033</v>
      </c>
    </row>
  </sheetData>
  <mergeCells count="10">
    <mergeCell ref="A2:AR2"/>
    <mergeCell ref="AI4:AT4"/>
    <mergeCell ref="A5:AR5"/>
    <mergeCell ref="D7:Q7"/>
    <mergeCell ref="A7:A8"/>
    <mergeCell ref="B7:B8"/>
    <mergeCell ref="C7:C8"/>
    <mergeCell ref="R7:R8"/>
    <mergeCell ref="S7:AF7"/>
    <mergeCell ref="AG7:AG8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46"/>
  <sheetViews>
    <sheetView workbookViewId="0">
      <selection activeCell="C44" sqref="C44"/>
    </sheetView>
  </sheetViews>
  <sheetFormatPr defaultRowHeight="15"/>
  <cols>
    <col min="1" max="1" width="21" customWidth="1"/>
    <col min="2" max="2" width="23.7109375" customWidth="1"/>
    <col min="3" max="3" width="24.42578125" customWidth="1"/>
    <col min="4" max="4" width="12" customWidth="1"/>
    <col min="5" max="5" width="18.28515625" customWidth="1"/>
  </cols>
  <sheetData>
    <row r="3" spans="1:15">
      <c r="A3" s="127" t="s">
        <v>234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5" spans="1:15">
      <c r="A5" s="127" t="s">
        <v>29</v>
      </c>
      <c r="B5" s="127"/>
      <c r="C5" s="127"/>
      <c r="D5" s="127"/>
      <c r="E5" s="127"/>
    </row>
    <row r="6" spans="1:15">
      <c r="A6" s="92" t="s">
        <v>180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8" spans="1:15" ht="45" customHeight="1">
      <c r="A8" s="68" t="s">
        <v>244</v>
      </c>
      <c r="B8" s="68" t="s">
        <v>235</v>
      </c>
      <c r="C8" s="68" t="s">
        <v>224</v>
      </c>
    </row>
    <row r="9" spans="1:15">
      <c r="A9" s="2">
        <v>1</v>
      </c>
      <c r="B9" s="1"/>
      <c r="C9" s="1" t="s">
        <v>230</v>
      </c>
    </row>
    <row r="10" spans="1:15">
      <c r="A10" s="2">
        <v>2</v>
      </c>
      <c r="B10" s="1"/>
      <c r="C10" s="1" t="s">
        <v>50</v>
      </c>
    </row>
    <row r="11" spans="1:15">
      <c r="A11" s="2">
        <v>3</v>
      </c>
      <c r="B11" s="1"/>
      <c r="C11" s="1"/>
    </row>
    <row r="12" spans="1:15">
      <c r="A12" s="1"/>
      <c r="B12" s="1"/>
      <c r="C12" s="1"/>
    </row>
    <row r="13" spans="1:15">
      <c r="A13" s="1"/>
      <c r="B13" s="1"/>
      <c r="C13" s="1"/>
    </row>
    <row r="14" spans="1:15">
      <c r="A14" s="1"/>
      <c r="B14" s="1"/>
      <c r="C14" s="1"/>
    </row>
    <row r="15" spans="1:15">
      <c r="A15" s="1"/>
      <c r="B15" s="1"/>
      <c r="C15" s="1"/>
    </row>
    <row r="16" spans="1:15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2" spans="1:3">
      <c r="A32" s="66"/>
    </row>
    <row r="33" spans="1:11" ht="49.5" customHeight="1">
      <c r="A33" s="89" t="s">
        <v>239</v>
      </c>
      <c r="B33" s="89"/>
      <c r="C33" s="89"/>
    </row>
    <row r="34" spans="1:11">
      <c r="A34" s="147" t="s">
        <v>236</v>
      </c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1">
      <c r="A35" s="70"/>
      <c r="B35" s="71"/>
      <c r="C35" s="71"/>
      <c r="D35" s="71"/>
      <c r="E35" s="71"/>
      <c r="F35" s="71"/>
      <c r="G35" s="71"/>
      <c r="H35" s="71"/>
      <c r="I35" s="71"/>
      <c r="J35" s="71"/>
    </row>
    <row r="36" spans="1:11" ht="30.75" customHeight="1">
      <c r="A36" s="84" t="s">
        <v>237</v>
      </c>
      <c r="B36" s="93" t="s">
        <v>5</v>
      </c>
      <c r="C36" s="95"/>
      <c r="D36" s="93" t="s">
        <v>231</v>
      </c>
      <c r="E36" s="95"/>
      <c r="F36" s="58"/>
      <c r="G36" s="100" t="s">
        <v>229</v>
      </c>
      <c r="H36" s="100"/>
      <c r="I36" s="100"/>
      <c r="J36" s="100"/>
      <c r="K36" s="100"/>
    </row>
    <row r="37" spans="1:11" ht="30">
      <c r="A37" s="85"/>
      <c r="B37" s="64" t="s">
        <v>238</v>
      </c>
      <c r="C37" s="60" t="s">
        <v>7</v>
      </c>
      <c r="D37" s="65" t="s">
        <v>230</v>
      </c>
      <c r="E37" s="65" t="s">
        <v>50</v>
      </c>
      <c r="F37" s="58"/>
      <c r="G37" s="58"/>
      <c r="H37" s="58"/>
      <c r="I37" s="59"/>
      <c r="J37" s="58"/>
      <c r="K37" s="59"/>
    </row>
    <row r="38" spans="1:11">
      <c r="A38" s="1" t="s">
        <v>0</v>
      </c>
      <c r="B38" s="1"/>
      <c r="C38" s="1"/>
      <c r="D38" s="1"/>
      <c r="E38" s="1"/>
      <c r="F38" s="10"/>
      <c r="G38" s="59"/>
      <c r="H38" s="59"/>
      <c r="I38" s="59"/>
      <c r="J38" s="58"/>
      <c r="K38" s="59"/>
    </row>
    <row r="39" spans="1:11">
      <c r="A39" s="72"/>
      <c r="B39" s="61"/>
      <c r="C39" s="61"/>
      <c r="D39" s="10"/>
      <c r="E39" s="10"/>
      <c r="F39" s="10"/>
      <c r="G39" s="10"/>
      <c r="H39" s="10"/>
      <c r="I39" s="10"/>
      <c r="J39" s="10"/>
      <c r="K39" s="10"/>
    </row>
    <row r="40" spans="1:11" ht="49.5" customHeight="1">
      <c r="A40" s="146" t="s">
        <v>246</v>
      </c>
      <c r="B40" s="146"/>
      <c r="C40" s="146"/>
      <c r="D40" s="146"/>
      <c r="E40" s="146"/>
      <c r="F40" s="10"/>
      <c r="G40" s="10"/>
      <c r="H40" s="10"/>
      <c r="I40" s="10"/>
      <c r="J40" s="10"/>
      <c r="K40" s="10"/>
    </row>
    <row r="41" spans="1:1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>
      <c r="A46" s="69"/>
      <c r="B46" s="61"/>
      <c r="C46" s="61"/>
      <c r="D46" s="10"/>
      <c r="E46" s="10"/>
      <c r="F46" s="10"/>
      <c r="G46" s="10"/>
      <c r="H46" s="10"/>
      <c r="I46" s="10"/>
      <c r="J46" s="10"/>
      <c r="K46" s="10"/>
    </row>
  </sheetData>
  <mergeCells count="10">
    <mergeCell ref="A3:O3"/>
    <mergeCell ref="A5:E5"/>
    <mergeCell ref="A6:O6"/>
    <mergeCell ref="A33:C33"/>
    <mergeCell ref="A40:E40"/>
    <mergeCell ref="A34:J34"/>
    <mergeCell ref="A36:A37"/>
    <mergeCell ref="B36:C36"/>
    <mergeCell ref="D36:E36"/>
    <mergeCell ref="G36:K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 (ОО)</vt:lpstr>
      <vt:lpstr>Форма 1.1 (МОУО)</vt:lpstr>
      <vt:lpstr>Форма 2 (ОО)</vt:lpstr>
      <vt:lpstr>Форма 3 (ОО)</vt:lpstr>
      <vt:lpstr>Форма 3.1 (МОУО)</vt:lpstr>
      <vt:lpstr>Форма 4 (ОО)</vt:lpstr>
      <vt:lpstr>Форма 4.1 (МОУО)</vt:lpstr>
      <vt:lpstr>Форма 5 (ОО)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2015-05-07T10:35:02Z</dcterms:modified>
</cp:coreProperties>
</file>